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Jessika\Classement provincial et national\2021-2022\"/>
    </mc:Choice>
  </mc:AlternateContent>
  <bookViews>
    <workbookView xWindow="0" yWindow="0" windowWidth="20490" windowHeight="7155"/>
  </bookViews>
  <sheets>
    <sheet name="Fem. U14-U21" sheetId="1" r:id="rId1"/>
    <sheet name="Masc. U14-U21" sheetId="2" r:id="rId2"/>
    <sheet name="Senior-F" sheetId="6" r:id="rId3"/>
    <sheet name="Senior-M" sheetId="3" r:id="rId4"/>
    <sheet name="Vétéran-ne waza-F" sheetId="4" r:id="rId5"/>
    <sheet name="Vétéran ne waza-M" sheetId="5" r:id="rId6"/>
  </sheets>
  <definedNames>
    <definedName name="_xlnm._FilterDatabase" localSheetId="0" hidden="1">'Fem. U14-U21'!$A$13:$HVZ$104</definedName>
    <definedName name="_xlnm._FilterDatabase" localSheetId="1" hidden="1">'Masc. U14-U21'!$B$13:$HVY$243</definedName>
    <definedName name="_xlnm._FilterDatabase" localSheetId="2" hidden="1">'Senior-F'!$A$13:$W$93</definedName>
    <definedName name="_xlnm._FilterDatabase" localSheetId="3" hidden="1">'Senior-M'!$A$13:$T$286</definedName>
    <definedName name="_xlnm._FilterDatabase" localSheetId="4" hidden="1">'Vétéran-ne waza-F'!$A$13:$S$23</definedName>
    <definedName name="A" localSheetId="1">#REF!</definedName>
    <definedName name="A" localSheetId="2">#REF!</definedName>
    <definedName name="A" localSheetId="3">#REF!</definedName>
    <definedName name="A" localSheetId="5">#REF!</definedName>
    <definedName name="A" localSheetId="4">#REF!</definedName>
    <definedName name="A">#REF!</definedName>
    <definedName name="_xlnm.Print_Titles" localSheetId="0">'Fem. U14-U21'!$12:$13</definedName>
    <definedName name="_xlnm.Print_Titles" localSheetId="1">'Masc. U14-U21'!$12:$13</definedName>
    <definedName name="_xlnm.Print_Titles" localSheetId="2">'Senior-F'!$1:$13</definedName>
    <definedName name="_xlnm.Print_Titles" localSheetId="3">'Senior-M'!$1:$13</definedName>
    <definedName name="_xlnm.Print_Titles" localSheetId="5">'Vétéran ne waza-M'!$1:$15</definedName>
    <definedName name="_xlnm.Print_Titles" localSheetId="4">'Vétéran-ne waza-F'!$1:$23</definedName>
    <definedName name="Print_Area" localSheetId="2">'Senior-F'!$A:$L</definedName>
    <definedName name="Print_Area" localSheetId="3">'Senior-M'!$A:$L</definedName>
    <definedName name="Print_Area" localSheetId="4">'Vétéran-ne waza-F'!$A:$L</definedName>
    <definedName name="Print_Titles" localSheetId="2">'Senior-F'!$1:$13</definedName>
    <definedName name="Print_Titles" localSheetId="3">'Senior-M'!$1:$13</definedName>
    <definedName name="Print_Titles" localSheetId="4">'Vétéran-ne waza-F'!$1:$13</definedName>
    <definedName name="_xlnm.Print_Area" localSheetId="0">'Fem. U14-U21'!$A$1:$U$105</definedName>
    <definedName name="_xlnm.Print_Area" localSheetId="1">'Masc. U14-U21'!$A$1:$U$243</definedName>
    <definedName name="_xlnm.Print_Area" localSheetId="2">'Senior-F'!$A$1:$O$95</definedName>
    <definedName name="_xlnm.Print_Area" localSheetId="5">'Vétéran ne waza-M'!$A$1:$N$116</definedName>
    <definedName name="_xlnm.Print_Area" localSheetId="4">'Vétéran-ne waza-F'!$A$1:$N$27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20" i="1" l="1"/>
  <c r="S273" i="2"/>
  <c r="S282" i="2"/>
  <c r="S276" i="2"/>
  <c r="S277" i="2"/>
  <c r="S272" i="2"/>
  <c r="S265" i="2"/>
  <c r="S252" i="2"/>
  <c r="S241" i="2"/>
  <c r="S257" i="2"/>
  <c r="S261" i="2"/>
  <c r="S253" i="2"/>
  <c r="S259" i="2"/>
  <c r="S291" i="2"/>
  <c r="S256" i="2"/>
  <c r="S260" i="2"/>
  <c r="S255" i="2"/>
  <c r="S258" i="2"/>
  <c r="S251" i="2"/>
  <c r="S254" i="2"/>
  <c r="S249" i="2"/>
  <c r="S246" i="2"/>
  <c r="S242" i="2"/>
  <c r="S247" i="2"/>
  <c r="S243" i="2"/>
  <c r="S244" i="2"/>
  <c r="S245" i="2"/>
  <c r="S248" i="2"/>
  <c r="S290" i="2"/>
  <c r="S289" i="2"/>
  <c r="S279" i="2"/>
  <c r="S128" i="1"/>
  <c r="S127" i="1"/>
  <c r="S126" i="1"/>
  <c r="S125" i="1"/>
  <c r="S124" i="1"/>
  <c r="S123" i="1"/>
  <c r="S122" i="1"/>
  <c r="S118" i="1" l="1"/>
  <c r="S117" i="1"/>
  <c r="S121" i="1"/>
  <c r="S119" i="1"/>
  <c r="S116" i="1"/>
  <c r="S115" i="1"/>
  <c r="S114" i="1"/>
  <c r="S113" i="1"/>
  <c r="S112" i="1"/>
  <c r="S111" i="1"/>
  <c r="S110" i="1" l="1"/>
  <c r="S109" i="1"/>
  <c r="S108" i="1"/>
  <c r="S98" i="1"/>
  <c r="S99" i="1"/>
  <c r="S100" i="1"/>
  <c r="S101" i="1"/>
  <c r="S102" i="1"/>
  <c r="S103" i="1"/>
  <c r="S104" i="1"/>
  <c r="S105" i="1"/>
  <c r="S106" i="1"/>
  <c r="S107" i="1"/>
  <c r="S68" i="1"/>
  <c r="S67" i="1"/>
  <c r="S87" i="1"/>
  <c r="S91" i="1"/>
  <c r="S83" i="1"/>
  <c r="S82" i="1"/>
  <c r="S81" i="1"/>
  <c r="S95" i="1"/>
  <c r="S147" i="2"/>
  <c r="S146" i="2"/>
  <c r="S150" i="2"/>
  <c r="S149" i="2"/>
  <c r="S162" i="2"/>
  <c r="S157" i="2"/>
  <c r="S153" i="2"/>
  <c r="S168" i="2"/>
  <c r="S169" i="2"/>
  <c r="S166" i="2"/>
  <c r="S178" i="2"/>
  <c r="S174" i="2"/>
  <c r="S175" i="2"/>
  <c r="S176" i="2"/>
  <c r="S167" i="2"/>
  <c r="S125" i="2"/>
  <c r="S170" i="2"/>
  <c r="S202" i="2"/>
  <c r="S185" i="2"/>
  <c r="S186" i="2"/>
  <c r="S188" i="2"/>
  <c r="S184" i="2"/>
  <c r="S193" i="2"/>
  <c r="S197" i="2"/>
  <c r="S190" i="2"/>
  <c r="S201" i="2"/>
  <c r="S196" i="2"/>
  <c r="S200" i="2"/>
  <c r="S198" i="2"/>
  <c r="S210" i="2"/>
  <c r="S205" i="2"/>
  <c r="S204" i="2"/>
  <c r="S215" i="2"/>
  <c r="S214" i="2"/>
  <c r="S217" i="2"/>
  <c r="S213" i="2"/>
  <c r="S225" i="2"/>
  <c r="S226" i="2"/>
  <c r="S223" i="2"/>
  <c r="S222" i="2"/>
  <c r="S232" i="2"/>
  <c r="S234" i="2"/>
  <c r="S233" i="2"/>
  <c r="S141" i="2"/>
  <c r="S139" i="2"/>
  <c r="S18" i="1"/>
  <c r="S37" i="2"/>
  <c r="S21" i="2"/>
  <c r="S22" i="2"/>
  <c r="S23" i="2"/>
  <c r="S24" i="2"/>
  <c r="S25" i="2"/>
  <c r="S31" i="2"/>
  <c r="S32" i="2"/>
  <c r="S38" i="2"/>
  <c r="S39" i="2"/>
  <c r="S15" i="2"/>
  <c r="S16" i="2"/>
  <c r="S17" i="2"/>
  <c r="S18" i="2"/>
  <c r="S19" i="2"/>
  <c r="S20" i="2"/>
  <c r="S30" i="2"/>
  <c r="S36" i="2"/>
  <c r="S34" i="2"/>
  <c r="S35" i="2"/>
  <c r="S40" i="2"/>
  <c r="S14" i="2"/>
  <c r="S133" i="2"/>
  <c r="S33" i="1"/>
  <c r="S32" i="1"/>
  <c r="S39" i="1"/>
  <c r="S38" i="1"/>
  <c r="S37" i="1"/>
  <c r="S44" i="1"/>
  <c r="S48" i="1"/>
  <c r="S51" i="1"/>
  <c r="S50" i="1"/>
  <c r="S60" i="1"/>
  <c r="S59" i="1"/>
  <c r="S55" i="1"/>
  <c r="S56" i="1"/>
  <c r="S57" i="1"/>
  <c r="S54" i="1"/>
  <c r="S63" i="1"/>
  <c r="S62" i="1"/>
  <c r="S51" i="2"/>
  <c r="S49" i="2"/>
  <c r="S55" i="2"/>
  <c r="S57" i="2"/>
  <c r="S54" i="2"/>
  <c r="S53" i="2"/>
  <c r="S56" i="2"/>
  <c r="S63" i="2"/>
  <c r="S67" i="2"/>
  <c r="S60" i="2"/>
  <c r="S62" i="2"/>
  <c r="S61" i="2"/>
  <c r="S65" i="2"/>
  <c r="S85" i="2"/>
  <c r="S73" i="2"/>
  <c r="S71" i="2"/>
  <c r="S72" i="2"/>
  <c r="S77" i="2"/>
  <c r="S79" i="2"/>
  <c r="S81" i="2"/>
  <c r="S76" i="2"/>
  <c r="S82" i="2"/>
  <c r="S83" i="2"/>
  <c r="S84" i="2"/>
  <c r="S86" i="2"/>
  <c r="S89" i="2"/>
  <c r="S80" i="2"/>
  <c r="S102" i="2"/>
  <c r="S93" i="2"/>
  <c r="S92" i="2"/>
  <c r="S101" i="2"/>
  <c r="S88" i="2"/>
  <c r="S106" i="2"/>
  <c r="S107" i="2"/>
  <c r="S105" i="2"/>
  <c r="S112" i="2"/>
  <c r="S119" i="2"/>
  <c r="S113" i="2"/>
  <c r="S116" i="2"/>
  <c r="S128" i="2"/>
  <c r="S126" i="2"/>
  <c r="S129" i="2"/>
  <c r="S130" i="2"/>
  <c r="S131" i="2"/>
  <c r="S127" i="2"/>
  <c r="S132" i="2"/>
  <c r="S108" i="2"/>
  <c r="S109" i="2"/>
  <c r="S114" i="2"/>
  <c r="S115" i="2"/>
  <c r="S117" i="2"/>
  <c r="S118" i="2"/>
  <c r="S120" i="2"/>
  <c r="S121" i="2"/>
  <c r="S122" i="2"/>
  <c r="S110" i="2"/>
  <c r="S123" i="2"/>
  <c r="S111" i="2"/>
  <c r="S124" i="2"/>
  <c r="S91" i="2"/>
  <c r="S95" i="2"/>
  <c r="S96" i="2"/>
  <c r="S99" i="2"/>
  <c r="S94" i="2"/>
  <c r="S103" i="2"/>
  <c r="S98" i="2"/>
  <c r="S97" i="2"/>
  <c r="S100" i="2"/>
  <c r="S90" i="2"/>
  <c r="S104" i="2"/>
  <c r="S74" i="2"/>
  <c r="S75" i="2"/>
  <c r="S78" i="2"/>
  <c r="S87" i="2"/>
  <c r="S64" i="2"/>
  <c r="S66" i="2"/>
  <c r="S68" i="2"/>
  <c r="S69" i="2"/>
  <c r="S70" i="2"/>
  <c r="S58" i="2"/>
  <c r="S59" i="2"/>
  <c r="S50" i="2"/>
  <c r="S52" i="2"/>
  <c r="S135" i="2"/>
  <c r="S136" i="2"/>
  <c r="S134" i="2"/>
  <c r="S43" i="2"/>
  <c r="S44" i="2"/>
  <c r="S47" i="2"/>
  <c r="S278" i="2"/>
  <c r="S274" i="2"/>
  <c r="S269" i="2"/>
  <c r="S238" i="2"/>
  <c r="S270" i="2"/>
  <c r="S271" i="2"/>
  <c r="S263" i="2"/>
  <c r="S266" i="2"/>
  <c r="S275" i="2"/>
  <c r="S235" i="2"/>
  <c r="S236" i="2"/>
  <c r="S237" i="2"/>
  <c r="S239" i="2"/>
  <c r="S240" i="2"/>
  <c r="S250" i="2"/>
  <c r="S262" i="2"/>
  <c r="S280" i="2"/>
  <c r="S286" i="2"/>
  <c r="S288" i="2"/>
  <c r="S264" i="2"/>
  <c r="S267" i="2"/>
  <c r="S268" i="2"/>
  <c r="S283" i="2"/>
  <c r="S284" i="2"/>
  <c r="S285" i="2"/>
  <c r="S281" i="2"/>
  <c r="S287" i="2"/>
  <c r="S231" i="2" l="1"/>
  <c r="S229" i="2"/>
  <c r="S228" i="2"/>
  <c r="S227" i="2"/>
  <c r="S224" i="2"/>
  <c r="S221" i="2"/>
  <c r="S211" i="2"/>
  <c r="S220" i="2"/>
  <c r="S219" i="2"/>
  <c r="S218" i="2"/>
  <c r="S207" i="2"/>
  <c r="S216" i="2"/>
  <c r="S212" i="2"/>
  <c r="S209" i="2"/>
  <c r="S208" i="2"/>
  <c r="S206" i="2"/>
  <c r="S203" i="2"/>
  <c r="S189" i="2"/>
  <c r="S194" i="2"/>
  <c r="S192" i="2"/>
  <c r="S191" i="2"/>
  <c r="S195" i="2"/>
  <c r="S199" i="2"/>
  <c r="S187" i="2"/>
  <c r="S183" i="2"/>
  <c r="S182" i="2"/>
  <c r="S181" i="2"/>
  <c r="S180" i="2"/>
  <c r="S173" i="2"/>
  <c r="S179" i="2"/>
  <c r="S177" i="2"/>
  <c r="S172" i="2"/>
  <c r="S171" i="2"/>
  <c r="S165" i="2"/>
  <c r="S164" i="2"/>
  <c r="S160" i="2"/>
  <c r="S159" i="2"/>
  <c r="S163" i="2"/>
  <c r="S156" i="2"/>
  <c r="S161" i="2"/>
  <c r="S154" i="2"/>
  <c r="S158" i="2"/>
  <c r="S155" i="2"/>
  <c r="S152" i="2"/>
  <c r="S151" i="2"/>
  <c r="S148" i="2"/>
  <c r="S145" i="2"/>
  <c r="S143" i="2"/>
  <c r="S144" i="2"/>
  <c r="S142" i="2"/>
  <c r="S140" i="2"/>
  <c r="S138" i="2"/>
  <c r="S137" i="2"/>
  <c r="S48" i="2"/>
  <c r="S46" i="2"/>
  <c r="S45" i="2"/>
  <c r="S42" i="2"/>
  <c r="S41" i="2"/>
  <c r="S97" i="1"/>
  <c r="S96" i="1"/>
  <c r="S94" i="1"/>
  <c r="S93" i="1"/>
  <c r="S92" i="1"/>
  <c r="S88" i="1"/>
  <c r="S90" i="1"/>
  <c r="S89" i="1"/>
  <c r="S86" i="1"/>
  <c r="S85" i="1"/>
  <c r="S84" i="1"/>
  <c r="S80" i="1"/>
  <c r="S79" i="1"/>
  <c r="S78" i="1"/>
  <c r="S77" i="1"/>
  <c r="S76" i="1"/>
  <c r="S74" i="1"/>
  <c r="S75" i="1"/>
  <c r="S73" i="1"/>
  <c r="S72" i="1"/>
  <c r="S71" i="1"/>
  <c r="S70" i="1"/>
  <c r="S69" i="1"/>
  <c r="S66" i="1"/>
  <c r="S65" i="1"/>
  <c r="S61" i="1"/>
  <c r="S58" i="1"/>
  <c r="S53" i="1"/>
  <c r="S52" i="1"/>
  <c r="S49" i="1"/>
  <c r="S47" i="1"/>
  <c r="S46" i="1"/>
  <c r="S45" i="1"/>
  <c r="S43" i="1"/>
  <c r="S42" i="1"/>
  <c r="S41" i="1"/>
  <c r="S40" i="1"/>
  <c r="S36" i="1"/>
  <c r="S35" i="1"/>
  <c r="S34" i="1"/>
  <c r="S31" i="1"/>
  <c r="S30" i="1"/>
  <c r="S29" i="1"/>
  <c r="S27" i="1"/>
  <c r="S17" i="1"/>
  <c r="S16" i="1"/>
  <c r="S15" i="1"/>
  <c r="S14" i="1"/>
</calcChain>
</file>

<file path=xl/comments1.xml><?xml version="1.0" encoding="utf-8"?>
<comments xmlns="http://schemas.openxmlformats.org/spreadsheetml/2006/main">
  <authors>
    <author>Jessika Therrien</author>
  </authors>
  <commentList>
    <comment ref="L77" authorId="0" shapeId="0">
      <text>
        <r>
          <rPr>
            <b/>
            <sz val="9"/>
            <color indexed="81"/>
            <rFont val="Tahoma"/>
            <family val="2"/>
          </rPr>
          <t>Jessika Therrien:</t>
        </r>
        <r>
          <rPr>
            <sz val="9"/>
            <color indexed="81"/>
            <rFont val="Tahoma"/>
            <family val="2"/>
          </rPr>
          <t xml:space="preserve">
SEULE
</t>
        </r>
      </text>
    </comment>
  </commentList>
</comments>
</file>

<file path=xl/sharedStrings.xml><?xml version="1.0" encoding="utf-8"?>
<sst xmlns="http://schemas.openxmlformats.org/spreadsheetml/2006/main" count="3637" uniqueCount="1194">
  <si>
    <t>Classement provincial féminin U14 à U21</t>
  </si>
  <si>
    <t>Sélectionnée Candadiens ouverts</t>
  </si>
  <si>
    <t>Blessure</t>
  </si>
  <si>
    <t>Changement de catégorie</t>
  </si>
  <si>
    <t>Équivalence de points pour tournoi international</t>
  </si>
  <si>
    <t>1ère année U14 ou U16 et division d'âge inférieur</t>
  </si>
  <si>
    <t>CC</t>
  </si>
  <si>
    <t>Championne canadienne</t>
  </si>
  <si>
    <t>EXCELLENCE</t>
  </si>
  <si>
    <t>Breveté</t>
  </si>
  <si>
    <t xml:space="preserve">Mise à jour : 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</si>
  <si>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</si>
  <si>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</si>
  <si>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</si>
  <si>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</si>
  <si>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</si>
  <si>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</si>
  <si>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</si>
  <si>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</si>
  <si>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Canadiens ouverts</t>
  </si>
  <si>
    <t>Daniel-Hardy</t>
  </si>
  <si>
    <t>Omnium</t>
  </si>
  <si>
    <t>Repentigny</t>
  </si>
  <si>
    <t>Gadbois</t>
  </si>
  <si>
    <t>Louis Page</t>
  </si>
  <si>
    <t xml:space="preserve">Provincial </t>
  </si>
  <si>
    <t>Camp Rentrée</t>
  </si>
  <si>
    <t>Stage d'hiver</t>
  </si>
  <si>
    <t>Camp prep. Prov</t>
  </si>
  <si>
    <t>Total</t>
  </si>
  <si>
    <t>Statut</t>
  </si>
  <si>
    <t>f</t>
  </si>
  <si>
    <t>zzzz</t>
  </si>
  <si>
    <t>U14</t>
  </si>
  <si>
    <t>zzzzzzzzzzzzz</t>
  </si>
  <si>
    <t>F</t>
  </si>
  <si>
    <t>U16</t>
  </si>
  <si>
    <t>o70</t>
  </si>
  <si>
    <t>ROY</t>
  </si>
  <si>
    <t>MAYA</t>
  </si>
  <si>
    <t>VAL-DES-SOURCES-DANVILLE</t>
  </si>
  <si>
    <t>KOSTROVETS</t>
  </si>
  <si>
    <t>VALERIA</t>
  </si>
  <si>
    <t>IPPON</t>
  </si>
  <si>
    <t>GRENIER</t>
  </si>
  <si>
    <t>MÉLODY</t>
  </si>
  <si>
    <t>ASBESTOS</t>
  </si>
  <si>
    <t>Espoir</t>
  </si>
  <si>
    <t>BÉLANGER</t>
  </si>
  <si>
    <t>LIANA</t>
  </si>
  <si>
    <t>HONTAI</t>
  </si>
  <si>
    <t>LEWIS</t>
  </si>
  <si>
    <t>KAYLEE</t>
  </si>
  <si>
    <t>PERROT-SHIMA</t>
  </si>
  <si>
    <t>WARD</t>
  </si>
  <si>
    <t>FLORENCE</t>
  </si>
  <si>
    <t>SEPT-ÎLES</t>
  </si>
  <si>
    <t>BEAUDIN</t>
  </si>
  <si>
    <t>SARA-ANNE</t>
  </si>
  <si>
    <t>SEPT-ILES</t>
  </si>
  <si>
    <t>MICHAUD</t>
  </si>
  <si>
    <t>LEAH</t>
  </si>
  <si>
    <t>JUDO BEAUCE</t>
  </si>
  <si>
    <t>GAUTIÉ</t>
  </si>
  <si>
    <t>EMMA</t>
  </si>
  <si>
    <t>SEIKO</t>
  </si>
  <si>
    <t>PERRON</t>
  </si>
  <si>
    <t>MAIKA</t>
  </si>
  <si>
    <t>BLAINVILLE</t>
  </si>
  <si>
    <t>THIBAULT</t>
  </si>
  <si>
    <t>CHARLIE</t>
  </si>
  <si>
    <t>SEIKIDOKAN</t>
  </si>
  <si>
    <t>LANOUETTE</t>
  </si>
  <si>
    <t>LÉA</t>
  </si>
  <si>
    <t>TURCOTTE</t>
  </si>
  <si>
    <t>AUDREY-ANN</t>
  </si>
  <si>
    <t>BOURQUE</t>
  </si>
  <si>
    <t>CHARLINE</t>
  </si>
  <si>
    <t>PROULX-OLSON</t>
  </si>
  <si>
    <t>FRECHETTE</t>
  </si>
  <si>
    <t>ALEXIA</t>
  </si>
  <si>
    <t>PERREAULT</t>
  </si>
  <si>
    <t>CASSANDRA</t>
  </si>
  <si>
    <t>HAUT-RICHELIEU</t>
  </si>
  <si>
    <t>DAKOTA</t>
  </si>
  <si>
    <t>DORVAL-MBELE</t>
  </si>
  <si>
    <t>MISSY JEN</t>
  </si>
  <si>
    <t>MÉTROPOLITAIN</t>
  </si>
  <si>
    <t>CARTIER</t>
  </si>
  <si>
    <t>ANABELLE</t>
  </si>
  <si>
    <t>zzzzz</t>
  </si>
  <si>
    <t>BISSON</t>
  </si>
  <si>
    <t>CHARLESBOURG</t>
  </si>
  <si>
    <t>U18</t>
  </si>
  <si>
    <t>LAVIGNE</t>
  </si>
  <si>
    <t>FRÉDÉRIQUE</t>
  </si>
  <si>
    <t>Camp reprise 2021</t>
  </si>
  <si>
    <t>DARAICHE</t>
  </si>
  <si>
    <t>AMY</t>
  </si>
  <si>
    <t>TORAKAI</t>
  </si>
  <si>
    <t>PARADES-LAVOIE</t>
  </si>
  <si>
    <t>EMYLIA</t>
  </si>
  <si>
    <t>BAIE-COMEAU</t>
  </si>
  <si>
    <t>BOURIHANE</t>
  </si>
  <si>
    <t>RIMA</t>
  </si>
  <si>
    <t>SAINT-LEONARD</t>
  </si>
  <si>
    <t>ORTIZ</t>
  </si>
  <si>
    <t>MONICA</t>
  </si>
  <si>
    <t>GAGNON</t>
  </si>
  <si>
    <t>LAURENCE</t>
  </si>
  <si>
    <t>JUDOKAS JONQUIÈRE</t>
  </si>
  <si>
    <t>DA COSTA CORREIA</t>
  </si>
  <si>
    <t>INES</t>
  </si>
  <si>
    <t>BOUCHERVILLE</t>
  </si>
  <si>
    <t>DUSSAULT</t>
  </si>
  <si>
    <t>LEANNE</t>
  </si>
  <si>
    <t>hir</t>
  </si>
  <si>
    <t>TOSHKOV</t>
  </si>
  <si>
    <t>CATHERINE</t>
  </si>
  <si>
    <t>SAVARD</t>
  </si>
  <si>
    <t>MEAGAN</t>
  </si>
  <si>
    <t>PERKINSON</t>
  </si>
  <si>
    <t>MÉLOIZE</t>
  </si>
  <si>
    <t>CJVR</t>
  </si>
  <si>
    <t>ROBERTSON</t>
  </si>
  <si>
    <t>LOIKA</t>
  </si>
  <si>
    <t>ST-JEAN-BOSCO</t>
  </si>
  <si>
    <t>-63</t>
  </si>
  <si>
    <t>Relève</t>
  </si>
  <si>
    <t>DESSUREAULT</t>
  </si>
  <si>
    <t>OLIVIA</t>
  </si>
  <si>
    <t>JONQUIERE</t>
  </si>
  <si>
    <t>FORTIN</t>
  </si>
  <si>
    <t>MARIE-JOELLE</t>
  </si>
  <si>
    <t>GIRONDIER</t>
  </si>
  <si>
    <t>ELZA</t>
  </si>
  <si>
    <t>HAKU KAN</t>
  </si>
  <si>
    <t>Camp de la reprise</t>
  </si>
  <si>
    <t>GILL</t>
  </si>
  <si>
    <t>LOANE</t>
  </si>
  <si>
    <t>IKENE</t>
  </si>
  <si>
    <t>LOUNDJA</t>
  </si>
  <si>
    <t xml:space="preserve">MARTIN </t>
  </si>
  <si>
    <t>AMÉLIE</t>
  </si>
  <si>
    <t>VALLIÈRES</t>
  </si>
  <si>
    <t>KENIA</t>
  </si>
  <si>
    <t>SHAWINIGAN</t>
  </si>
  <si>
    <t>U21</t>
  </si>
  <si>
    <t>o78</t>
  </si>
  <si>
    <t>Classement provincial masculin U14 à U21</t>
  </si>
  <si>
    <t>M</t>
  </si>
  <si>
    <t>zzzzzz</t>
  </si>
  <si>
    <t>U12</t>
  </si>
  <si>
    <t>zzzzzzz</t>
  </si>
  <si>
    <t>o66</t>
  </si>
  <si>
    <t>u14</t>
  </si>
  <si>
    <t>SILEM</t>
  </si>
  <si>
    <t>MOHAMMED AMINE</t>
  </si>
  <si>
    <t>o73</t>
  </si>
  <si>
    <t>BOUCHARD</t>
  </si>
  <si>
    <t>JEAN-DAVID</t>
  </si>
  <si>
    <t>FERMONT</t>
  </si>
  <si>
    <t>TEMATIEU</t>
  </si>
  <si>
    <t>ANGELO</t>
  </si>
  <si>
    <t xml:space="preserve">BUDOKAI </t>
  </si>
  <si>
    <t>CHARRETTON-DELGRAVE</t>
  </si>
  <si>
    <t>BENJAMIN</t>
  </si>
  <si>
    <t>KISEKI</t>
  </si>
  <si>
    <t>GOURRAMEN</t>
  </si>
  <si>
    <t>RACHID RAYAN</t>
  </si>
  <si>
    <t>ST-LÉONARD</t>
  </si>
  <si>
    <t>GOBEIL</t>
  </si>
  <si>
    <t>FÉLIX</t>
  </si>
  <si>
    <t>UNIVESTRIE/DONINI</t>
  </si>
  <si>
    <t>MAHEUX</t>
  </si>
  <si>
    <t>WILLIAM</t>
  </si>
  <si>
    <t>LAPOINTE</t>
  </si>
  <si>
    <t>TRISTAN</t>
  </si>
  <si>
    <t>TALBOT</t>
  </si>
  <si>
    <t>MACHIEL</t>
  </si>
  <si>
    <t>ROBERGE-POITRAS</t>
  </si>
  <si>
    <t>SAMUEL</t>
  </si>
  <si>
    <t>GAUDREAULT</t>
  </si>
  <si>
    <t>ANTHONY</t>
  </si>
  <si>
    <t>ZENSHIN</t>
  </si>
  <si>
    <t>JUSTIN</t>
  </si>
  <si>
    <t>BARRIAULT-TREMBLAY</t>
  </si>
  <si>
    <t>NOAM</t>
  </si>
  <si>
    <t>GUILLEVIC</t>
  </si>
  <si>
    <t>ALEXIS</t>
  </si>
  <si>
    <t>LACHANCE</t>
  </si>
  <si>
    <t>FREDERIC</t>
  </si>
  <si>
    <t>AMIT</t>
  </si>
  <si>
    <t>KOREN</t>
  </si>
  <si>
    <t>SHIDOKAN</t>
  </si>
  <si>
    <t>BEAUREGARD</t>
  </si>
  <si>
    <t>NOAH</t>
  </si>
  <si>
    <t>SAIT-HYACINTHE</t>
  </si>
  <si>
    <t>FECTEAU</t>
  </si>
  <si>
    <t>SÉBASTIEN</t>
  </si>
  <si>
    <t>TO HAKUKAN</t>
  </si>
  <si>
    <t>WAROLIN</t>
  </si>
  <si>
    <t>THOMAS</t>
  </si>
  <si>
    <t>ROUYN-NORANDA</t>
  </si>
  <si>
    <t>CAUDEN</t>
  </si>
  <si>
    <t>EMRYS</t>
  </si>
  <si>
    <t>DROLET</t>
  </si>
  <si>
    <t>COTE-TONDREAU</t>
  </si>
  <si>
    <t>RENAUD</t>
  </si>
  <si>
    <t>RODGERS</t>
  </si>
  <si>
    <t>JULIEN</t>
  </si>
  <si>
    <t>MOHAMED AGHILES</t>
  </si>
  <si>
    <t>ASSOUS</t>
  </si>
  <si>
    <t>PASSELANDE</t>
  </si>
  <si>
    <t>JULES</t>
  </si>
  <si>
    <t>VARENNES</t>
  </si>
  <si>
    <t>PILOTE</t>
  </si>
  <si>
    <t>ROMAIN</t>
  </si>
  <si>
    <t>JU SHIN KAN</t>
  </si>
  <si>
    <t>ESTEBAN</t>
  </si>
  <si>
    <t>JEAN-PIERRE</t>
  </si>
  <si>
    <t>ANTOINE</t>
  </si>
  <si>
    <t>GUERAULT</t>
  </si>
  <si>
    <t>DOMINIC</t>
  </si>
  <si>
    <t>JEAN-SÉBASTIEN</t>
  </si>
  <si>
    <t>SAMI</t>
  </si>
  <si>
    <t>CHAU</t>
  </si>
  <si>
    <t>SIAM</t>
  </si>
  <si>
    <t>BEAULAC</t>
  </si>
  <si>
    <t>ISAAC</t>
  </si>
  <si>
    <t>YOUSSEF</t>
  </si>
  <si>
    <t>METROPOLITAIN</t>
  </si>
  <si>
    <t>LANGELIER</t>
  </si>
  <si>
    <t>HUGO</t>
  </si>
  <si>
    <t>LARRIVÉÉ</t>
  </si>
  <si>
    <t>RAPHAEL</t>
  </si>
  <si>
    <t>RIVERIN</t>
  </si>
  <si>
    <t>JACOB</t>
  </si>
  <si>
    <t>JONQUIÈRE</t>
  </si>
  <si>
    <t>RUIZ</t>
  </si>
  <si>
    <t>SANTINO</t>
  </si>
  <si>
    <t>TRITTON</t>
  </si>
  <si>
    <t>HADJ-BACHIR</t>
  </si>
  <si>
    <t>AMINE</t>
  </si>
  <si>
    <t>SPRYDONOV</t>
  </si>
  <si>
    <t>YEGOR</t>
  </si>
  <si>
    <t>VIEUX-PERNON</t>
  </si>
  <si>
    <t>MARTIN</t>
  </si>
  <si>
    <t>SCORTEANU</t>
  </si>
  <si>
    <t>EDOUARD</t>
  </si>
  <si>
    <t>ADAM</t>
  </si>
  <si>
    <t>u16</t>
  </si>
  <si>
    <t>BERGER</t>
  </si>
  <si>
    <t>ISACK</t>
  </si>
  <si>
    <t>D'ARTERIO</t>
  </si>
  <si>
    <t>COREY</t>
  </si>
  <si>
    <t>DI CESARE</t>
  </si>
  <si>
    <t>TOMO</t>
  </si>
  <si>
    <t>LEDUC</t>
  </si>
  <si>
    <t>LÉO</t>
  </si>
  <si>
    <t>ST-HYACINTHE</t>
  </si>
  <si>
    <t>MORIN</t>
  </si>
  <si>
    <t>NATHAN</t>
  </si>
  <si>
    <t>PERUSSE</t>
  </si>
  <si>
    <t>SAKURA</t>
  </si>
  <si>
    <t>QUIROGA IROHETA</t>
  </si>
  <si>
    <t>RODRIGO</t>
  </si>
  <si>
    <t>ROBERGE</t>
  </si>
  <si>
    <t>ZOUAOUI</t>
  </si>
  <si>
    <t>GIBRIL</t>
  </si>
  <si>
    <t>MAINVILLE</t>
  </si>
  <si>
    <t>ZACHARY</t>
  </si>
  <si>
    <t>camp de la reprise</t>
  </si>
  <si>
    <t>CHARTIER</t>
  </si>
  <si>
    <t>LOUIS-MATIS</t>
  </si>
  <si>
    <t>TURDALIEV</t>
  </si>
  <si>
    <t>TIMUR</t>
  </si>
  <si>
    <t>L'ESPÉRANCE</t>
  </si>
  <si>
    <t>KALEB</t>
  </si>
  <si>
    <t xml:space="preserve">BESSONG MESSÉ </t>
  </si>
  <si>
    <t>JOHN JR</t>
  </si>
  <si>
    <t>o90</t>
  </si>
  <si>
    <t>POWER</t>
  </si>
  <si>
    <t>CASSAGNOL</t>
  </si>
  <si>
    <t>CHARLES-ALEXANDRE</t>
  </si>
  <si>
    <t>ZAATOUT</t>
  </si>
  <si>
    <t>ILYASS</t>
  </si>
  <si>
    <t>DESGRANGES</t>
  </si>
  <si>
    <t xml:space="preserve">ANTOINE </t>
  </si>
  <si>
    <t>LEVACHER</t>
  </si>
  <si>
    <t>ROYTBERG</t>
  </si>
  <si>
    <t>DENIS</t>
  </si>
  <si>
    <t>RODRIGUE</t>
  </si>
  <si>
    <t>NEPTON</t>
  </si>
  <si>
    <t>VINCENT</t>
  </si>
  <si>
    <t>MAURICE</t>
  </si>
  <si>
    <t>OLIVIER</t>
  </si>
  <si>
    <t>NEPHTALI</t>
  </si>
  <si>
    <t>LUCA</t>
  </si>
  <si>
    <t>ÉLIANDRE</t>
  </si>
  <si>
    <t>BOUSBIAT</t>
  </si>
  <si>
    <t>SOFIANE</t>
  </si>
  <si>
    <t>FOURNIER</t>
  </si>
  <si>
    <t>MESSAOUDENE</t>
  </si>
  <si>
    <t>MANID</t>
  </si>
  <si>
    <t>ST-JEAN BOSCO</t>
  </si>
  <si>
    <t>ASBESTOS-DANDEVILLE</t>
  </si>
  <si>
    <t>SALHI</t>
  </si>
  <si>
    <t>ABDEL-DJALEEL</t>
  </si>
  <si>
    <t>DOMINIQUE</t>
  </si>
  <si>
    <t>EDWARDS</t>
  </si>
  <si>
    <t>BLOUIN</t>
  </si>
  <si>
    <t>BORSLA</t>
  </si>
  <si>
    <t>NABIL</t>
  </si>
  <si>
    <t>JUVALDO</t>
  </si>
  <si>
    <t>LABERGE</t>
  </si>
  <si>
    <t>VICTOR</t>
  </si>
  <si>
    <t>VIEILLE-CAPITALE</t>
  </si>
  <si>
    <t>OUELLET</t>
  </si>
  <si>
    <t>NICHOLAS</t>
  </si>
  <si>
    <t>CHARLES</t>
  </si>
  <si>
    <t>RAYMOND</t>
  </si>
  <si>
    <t>DIEGO</t>
  </si>
  <si>
    <t>FITHANE</t>
  </si>
  <si>
    <t>FAHD</t>
  </si>
  <si>
    <t>GABRIEL</t>
  </si>
  <si>
    <t>GANET</t>
  </si>
  <si>
    <t>MATHIS</t>
  </si>
  <si>
    <t>DUBÉ</t>
  </si>
  <si>
    <t>LOUIS-MAXIME</t>
  </si>
  <si>
    <t>MARCOUX</t>
  </si>
  <si>
    <t>BENZAMOUCHE</t>
  </si>
  <si>
    <t>WACIM</t>
  </si>
  <si>
    <t>CHAMPAGNE</t>
  </si>
  <si>
    <t xml:space="preserve">NATHAN </t>
  </si>
  <si>
    <t>KEARNEY</t>
  </si>
  <si>
    <t>MARTEL</t>
  </si>
  <si>
    <t>PHANEUF</t>
  </si>
  <si>
    <t>MICHAEL</t>
  </si>
  <si>
    <t>TO HAKU KAN</t>
  </si>
  <si>
    <t>VORONOV</t>
  </si>
  <si>
    <t>BOULIANNE</t>
  </si>
  <si>
    <t>CHARLES-ÉTIENNE</t>
  </si>
  <si>
    <t>ALBATROS</t>
  </si>
  <si>
    <t>NGOMBI</t>
  </si>
  <si>
    <t>JÉRÉMIE</t>
  </si>
  <si>
    <t>QUIEDEVILLE</t>
  </si>
  <si>
    <t>LAURENT</t>
  </si>
  <si>
    <t>DOYON</t>
  </si>
  <si>
    <t>LOUIS</t>
  </si>
  <si>
    <t>UNIVESTRI DONINI</t>
  </si>
  <si>
    <t>LÉOPOL</t>
  </si>
  <si>
    <t>CLUB DE JUDO SEIKO</t>
  </si>
  <si>
    <t>SAMSON</t>
  </si>
  <si>
    <t>MATHIAS</t>
  </si>
  <si>
    <t>ABID</t>
  </si>
  <si>
    <t>ADEL</t>
  </si>
  <si>
    <t>BÉRUBÉ</t>
  </si>
  <si>
    <t>ZACHARI</t>
  </si>
  <si>
    <t>KARPUKOV</t>
  </si>
  <si>
    <t>ARTHUR</t>
  </si>
  <si>
    <t>LOUAHLA</t>
  </si>
  <si>
    <t>YANIS</t>
  </si>
  <si>
    <t>Camp de la reprise (0.5)</t>
  </si>
  <si>
    <t>PLANTEVIN</t>
  </si>
  <si>
    <t>MAXIME</t>
  </si>
  <si>
    <t>ROBIDAS</t>
  </si>
  <si>
    <t>XAVIER</t>
  </si>
  <si>
    <t>VITKO</t>
  </si>
  <si>
    <t>DMITRY</t>
  </si>
  <si>
    <t>KITIO-NJIOMTIO</t>
  </si>
  <si>
    <t>RYAN</t>
  </si>
  <si>
    <t>BUKODOKAI</t>
  </si>
  <si>
    <t>BOUDREAULT</t>
  </si>
  <si>
    <t>FRÉDÉRIC</t>
  </si>
  <si>
    <t>KOBI</t>
  </si>
  <si>
    <t>MOUAD</t>
  </si>
  <si>
    <t>SALKHI</t>
  </si>
  <si>
    <t>ARMAN</t>
  </si>
  <si>
    <t>PROULX-OLSEN</t>
  </si>
  <si>
    <t>SKYLER</t>
  </si>
  <si>
    <t>o100</t>
  </si>
  <si>
    <t>Commentaires</t>
  </si>
  <si>
    <t>SÉLECTIONNÉ</t>
  </si>
  <si>
    <t>Tournoi à l'extérieur</t>
  </si>
  <si>
    <t>Médaillé au championnat canadien</t>
  </si>
  <si>
    <t>Naiss.</t>
  </si>
  <si>
    <t>Club</t>
  </si>
  <si>
    <t>Canadien 2019</t>
  </si>
  <si>
    <t>Daniel Hardy</t>
  </si>
  <si>
    <t xml:space="preserve">Qc Open </t>
  </si>
  <si>
    <t>Provincial</t>
  </si>
  <si>
    <t>Sélectionné?</t>
  </si>
  <si>
    <t>Légende</t>
  </si>
  <si>
    <t>(par ordre alphabétique)</t>
  </si>
  <si>
    <t>d'affiliation</t>
  </si>
  <si>
    <t>Senior</t>
  </si>
  <si>
    <t>U21/Senior</t>
  </si>
  <si>
    <t>Senior A</t>
  </si>
  <si>
    <t>Statut/Standard</t>
  </si>
  <si>
    <t>ÉLITE SENIOR</t>
  </si>
  <si>
    <t>ABA</t>
  </si>
  <si>
    <t>RAMY</t>
  </si>
  <si>
    <t>ST-PAUL-L'ERMITE</t>
  </si>
  <si>
    <t>ABRAINI</t>
  </si>
  <si>
    <t>JOHN</t>
  </si>
  <si>
    <t>ADAMS</t>
  </si>
  <si>
    <t>AIT MOUSSA</t>
  </si>
  <si>
    <t>ZAKARIA</t>
  </si>
  <si>
    <t>HAKUDOKAN</t>
  </si>
  <si>
    <t>AKACHA</t>
  </si>
  <si>
    <t>ISMAIL</t>
  </si>
  <si>
    <t>ALARIE</t>
  </si>
  <si>
    <t xml:space="preserve">HUGO  </t>
  </si>
  <si>
    <t xml:space="preserve">ITC BUDOKAN </t>
  </si>
  <si>
    <t>ALLAIRE</t>
  </si>
  <si>
    <t>ELIOT</t>
  </si>
  <si>
    <t>JUVLDO</t>
  </si>
  <si>
    <t>ANDRIAMANANA</t>
  </si>
  <si>
    <t>FANITY MICHAEL</t>
  </si>
  <si>
    <t>SAINT-HYACINTHE</t>
  </si>
  <si>
    <t>ARENCIBIA</t>
  </si>
  <si>
    <t>ALEXANDRE</t>
  </si>
  <si>
    <t>ARCHAMBAULT</t>
  </si>
  <si>
    <t>ARNOUX HEBERT</t>
  </si>
  <si>
    <t>ETIENNE</t>
  </si>
  <si>
    <t>JUDO EVOLUTION</t>
  </si>
  <si>
    <t>AUCLAIR</t>
  </si>
  <si>
    <t>GUILLAUME</t>
  </si>
  <si>
    <t>BADAT</t>
  </si>
  <si>
    <t>JUDO VICTO</t>
  </si>
  <si>
    <t>BAKRI</t>
  </si>
  <si>
    <t>AYMAN</t>
  </si>
  <si>
    <t>BATDORJ</t>
  </si>
  <si>
    <t>MUNKHJIN</t>
  </si>
  <si>
    <t>SMAIL</t>
  </si>
  <si>
    <t>BATTOU</t>
  </si>
  <si>
    <t>ABDESSAMAD</t>
  </si>
  <si>
    <t>BAKHOUCHE</t>
  </si>
  <si>
    <t>MORTADA</t>
  </si>
  <si>
    <t>JIKAN</t>
  </si>
  <si>
    <t>BEJHAJ</t>
  </si>
  <si>
    <t>JASMIN</t>
  </si>
  <si>
    <t>BELHAJ</t>
  </si>
  <si>
    <t>MALIK</t>
  </si>
  <si>
    <t>BELLEMARE</t>
  </si>
  <si>
    <t>KENNY</t>
  </si>
  <si>
    <t>BENAIBBOUCHE</t>
  </si>
  <si>
    <t>BENDJAMA</t>
  </si>
  <si>
    <t>YOUCEF</t>
  </si>
  <si>
    <t>TORII</t>
  </si>
  <si>
    <t>BERGERON</t>
  </si>
  <si>
    <t>BORIS</t>
  </si>
  <si>
    <t>BERTRAND</t>
  </si>
  <si>
    <t>FÉLIX-OLIVIER</t>
  </si>
  <si>
    <t>BIANCHERI</t>
  </si>
  <si>
    <t>CEDRIC</t>
  </si>
  <si>
    <t>BLACQUIÈRE</t>
  </si>
  <si>
    <t>ARNO</t>
  </si>
  <si>
    <t>BLAIN</t>
  </si>
  <si>
    <t>BOLTE</t>
  </si>
  <si>
    <t>JÉROME</t>
  </si>
  <si>
    <t>BOLVARI</t>
  </si>
  <si>
    <t>JAMES</t>
  </si>
  <si>
    <t>OLYMPIQUE</t>
  </si>
  <si>
    <t>BONNAUD</t>
  </si>
  <si>
    <t>VIRGILE</t>
  </si>
  <si>
    <t>KYO SHI DO KAN</t>
  </si>
  <si>
    <t>BOUCHER</t>
  </si>
  <si>
    <t>MARK-ELIE</t>
  </si>
  <si>
    <t>JUDO-MONDE</t>
  </si>
  <si>
    <t>BRIAND</t>
  </si>
  <si>
    <t>ÉTIENNE</t>
  </si>
  <si>
    <t>DEREK</t>
  </si>
  <si>
    <t>JUDO-TECH</t>
  </si>
  <si>
    <t>BROCHU</t>
  </si>
  <si>
    <t>JOËL</t>
  </si>
  <si>
    <t>LÉVIS</t>
  </si>
  <si>
    <t>CALLEJA</t>
  </si>
  <si>
    <t>MATIAS RAMON</t>
  </si>
  <si>
    <t>PATRICK</t>
  </si>
  <si>
    <t>JUDOSPHÈRE</t>
  </si>
  <si>
    <t>CARPENTIER</t>
  </si>
  <si>
    <t>EMILE</t>
  </si>
  <si>
    <t>LAVAL</t>
  </si>
  <si>
    <t>CARVAJAL</t>
  </si>
  <si>
    <t>FRANKO</t>
  </si>
  <si>
    <t>CHALA</t>
  </si>
  <si>
    <t>HAKIM</t>
  </si>
  <si>
    <t>JEROME</t>
  </si>
  <si>
    <t>CHAOUKI</t>
  </si>
  <si>
    <t>ABDOU-ALLAH</t>
  </si>
  <si>
    <t>CHARBONNEAU</t>
  </si>
  <si>
    <t>ÉMILE</t>
  </si>
  <si>
    <t>CHAUDEY</t>
  </si>
  <si>
    <t>REMI</t>
  </si>
  <si>
    <t>CHICOUTIMI</t>
  </si>
  <si>
    <t>CHERIFI</t>
  </si>
  <si>
    <t>ABDELBASSET</t>
  </si>
  <si>
    <t>DANIEL</t>
  </si>
  <si>
    <t>CHOUINARD</t>
  </si>
  <si>
    <t>YOHAN</t>
  </si>
  <si>
    <t>COLASSE</t>
  </si>
  <si>
    <t>KEVIN</t>
  </si>
  <si>
    <t>BUDO KWAI</t>
  </si>
  <si>
    <t>COTÉ</t>
  </si>
  <si>
    <t>MAXIM</t>
  </si>
  <si>
    <t>COULOMBE</t>
  </si>
  <si>
    <t>JEAN-PASCAL</t>
  </si>
  <si>
    <t xml:space="preserve">COUTU </t>
  </si>
  <si>
    <t>FRANÇOIS</t>
  </si>
  <si>
    <t>CROSS</t>
  </si>
  <si>
    <t>NICK</t>
  </si>
  <si>
    <t>CURRY</t>
  </si>
  <si>
    <t>CMR SAINT-JEAN</t>
  </si>
  <si>
    <t>DAMEDEY</t>
  </si>
  <si>
    <t>CHARLES-FRANCIS</t>
  </si>
  <si>
    <t>DAVIAU</t>
  </si>
  <si>
    <t>DEGASNE</t>
  </si>
  <si>
    <t>YANNICK</t>
  </si>
  <si>
    <t>DEILHES</t>
  </si>
  <si>
    <t>ELIE</t>
  </si>
  <si>
    <t>DELAYANI</t>
  </si>
  <si>
    <t>DARIO</t>
  </si>
  <si>
    <t>DESCHÈNES</t>
  </si>
  <si>
    <t>MARC</t>
  </si>
  <si>
    <t>DESGAGNÉ-DOYON</t>
  </si>
  <si>
    <t>POINTES-AUX-TREMBLES</t>
  </si>
  <si>
    <t>DESNOYERS</t>
  </si>
  <si>
    <t>FELIX</t>
  </si>
  <si>
    <t>DESROCHERS</t>
  </si>
  <si>
    <t>DI BARTOLO</t>
  </si>
  <si>
    <t>DION</t>
  </si>
  <si>
    <t>PHILIP</t>
  </si>
  <si>
    <t>VALLÉE RICHELIEU</t>
  </si>
  <si>
    <t>HARRISON</t>
  </si>
  <si>
    <t>FUJIYAMA</t>
  </si>
  <si>
    <t>LUC</t>
  </si>
  <si>
    <t>DONINI</t>
  </si>
  <si>
    <t>DUFF</t>
  </si>
  <si>
    <t>MARC-ANDRÉ</t>
  </si>
  <si>
    <t>RIVE-SUD</t>
  </si>
  <si>
    <t>DUPERRON</t>
  </si>
  <si>
    <t>MIKEY</t>
  </si>
  <si>
    <t>DUPUIS</t>
  </si>
  <si>
    <t>FACI</t>
  </si>
  <si>
    <t>AHMED AMINE</t>
  </si>
  <si>
    <t>FONSECA</t>
  </si>
  <si>
    <t>MIKAELO</t>
  </si>
  <si>
    <t>KYLE</t>
  </si>
  <si>
    <t>UNVESTRI</t>
  </si>
  <si>
    <t>FRASCADORE</t>
  </si>
  <si>
    <t>GABUN</t>
  </si>
  <si>
    <t>CONSTANTIN</t>
  </si>
  <si>
    <t>MATHIEU</t>
  </si>
  <si>
    <t>GARAND</t>
  </si>
  <si>
    <t>ALEC</t>
  </si>
  <si>
    <t>SIMON</t>
  </si>
  <si>
    <t>GAULIN</t>
  </si>
  <si>
    <t>GAUTHIER</t>
  </si>
  <si>
    <t>CHARLES-DAVID</t>
  </si>
  <si>
    <t>GAUTHIER-DRAPEAU</t>
  </si>
  <si>
    <t>GERVAIS-KEUNINCKX</t>
  </si>
  <si>
    <t>ANJOU</t>
  </si>
  <si>
    <t>GHERBI</t>
  </si>
  <si>
    <t>FERHASTSHERIF-MOHAM</t>
  </si>
  <si>
    <t>SEIDOKWAN</t>
  </si>
  <si>
    <t>GONZALEZ-TUCAS</t>
  </si>
  <si>
    <t>LEFTRARU</t>
  </si>
  <si>
    <t>JUDO MONDE</t>
  </si>
  <si>
    <t>GORBACHUK</t>
  </si>
  <si>
    <t>LUCCA</t>
  </si>
  <si>
    <t>GOSSET</t>
  </si>
  <si>
    <t>MARCELIN</t>
  </si>
  <si>
    <t>GRANDCHAMP</t>
  </si>
  <si>
    <t>NICOLAS</t>
  </si>
  <si>
    <t>VICTO</t>
  </si>
  <si>
    <t>GRENON-TURCOTTE</t>
  </si>
  <si>
    <t>GUAY</t>
  </si>
  <si>
    <t>FRANCIS</t>
  </si>
  <si>
    <t>U. LAVAL</t>
  </si>
  <si>
    <t>ÉVOLUTION</t>
  </si>
  <si>
    <t>GUERIN</t>
  </si>
  <si>
    <t>MARC-ALEXANDRE</t>
  </si>
  <si>
    <t>GUERTIN</t>
  </si>
  <si>
    <t>GUETTAF</t>
  </si>
  <si>
    <t>AMJED ABDELMOUMEN</t>
  </si>
  <si>
    <t>HACHEMI</t>
  </si>
  <si>
    <t>ST-PAUL L'ERMITE</t>
  </si>
  <si>
    <t>HAITAS</t>
  </si>
  <si>
    <t>HAMEL</t>
  </si>
  <si>
    <t>CJAC</t>
  </si>
  <si>
    <t>HARDY-ABELOOS</t>
  </si>
  <si>
    <t>HENNEBERT</t>
  </si>
  <si>
    <t>HÉTU</t>
  </si>
  <si>
    <t>HORAK</t>
  </si>
  <si>
    <t>ORLANDO</t>
  </si>
  <si>
    <t>HOUVENAEGHEL</t>
  </si>
  <si>
    <t>FRANCK</t>
  </si>
  <si>
    <t>ITC BUDOKAN</t>
  </si>
  <si>
    <t>IMBERT</t>
  </si>
  <si>
    <t>LOIC</t>
  </si>
  <si>
    <t>JONCAS-ROY</t>
  </si>
  <si>
    <t>JORA</t>
  </si>
  <si>
    <t>BOGDAN</t>
  </si>
  <si>
    <t>JUTEAU</t>
  </si>
  <si>
    <t>JUTRAS</t>
  </si>
  <si>
    <t>DAVID</t>
  </si>
  <si>
    <t>KANE</t>
  </si>
  <si>
    <t>AMATH</t>
  </si>
  <si>
    <t>KHAVERI</t>
  </si>
  <si>
    <t>SAJJAD</t>
  </si>
  <si>
    <t>UNIVERSTRIE-DONINI</t>
  </si>
  <si>
    <t>KOUPERCHAND</t>
  </si>
  <si>
    <t>ROMAN</t>
  </si>
  <si>
    <t>KRIEBER-GAGNON</t>
  </si>
  <si>
    <t>LE BOURHIS</t>
  </si>
  <si>
    <t>MEHDI</t>
  </si>
  <si>
    <t>LABRIE</t>
  </si>
  <si>
    <t>LAMBERT</t>
  </si>
  <si>
    <t>JASON</t>
  </si>
  <si>
    <t>LAMONTAGNE</t>
  </si>
  <si>
    <t>PORT-CARTIER</t>
  </si>
  <si>
    <t>LAQUERRE</t>
  </si>
  <si>
    <t>LAVOIE</t>
  </si>
  <si>
    <t>FRANCOIS</t>
  </si>
  <si>
    <t>LEMARCIS</t>
  </si>
  <si>
    <t>BAPTISTE</t>
  </si>
  <si>
    <t>LEMAY</t>
  </si>
  <si>
    <t>LEMIEUX</t>
  </si>
  <si>
    <t>LEMIRE</t>
  </si>
  <si>
    <t>LEROUX</t>
  </si>
  <si>
    <t>JUDO MONT-BRUNO</t>
  </si>
  <si>
    <t>LÉVESQUE</t>
  </si>
  <si>
    <t>ELIAS</t>
  </si>
  <si>
    <t>MARCONNET</t>
  </si>
  <si>
    <t>YOHANN</t>
  </si>
  <si>
    <t>MARGELIDON</t>
  </si>
  <si>
    <t>10/93</t>
  </si>
  <si>
    <t>MARINEAU</t>
  </si>
  <si>
    <t>ALEX</t>
  </si>
  <si>
    <t>PERRO-SHIMA</t>
  </si>
  <si>
    <t>MARTY</t>
  </si>
  <si>
    <t>CLÉMENT</t>
  </si>
  <si>
    <t>AYOUB</t>
  </si>
  <si>
    <t>MELANÇON</t>
  </si>
  <si>
    <t>MENEUS</t>
  </si>
  <si>
    <t>PETERSON</t>
  </si>
  <si>
    <t>MERCIER-ROSS</t>
  </si>
  <si>
    <t>METELLUS</t>
  </si>
  <si>
    <t>PHILIPPE</t>
  </si>
  <si>
    <t>MOLAISON</t>
  </si>
  <si>
    <t>MONTRÉAL</t>
  </si>
  <si>
    <t>MOREAU</t>
  </si>
  <si>
    <t>MOSTOVOI</t>
  </si>
  <si>
    <t>NIKITA</t>
  </si>
  <si>
    <t>MUKANA</t>
  </si>
  <si>
    <t>JEANPY</t>
  </si>
  <si>
    <t>NASRALLAN</t>
  </si>
  <si>
    <t>NAVARRO</t>
  </si>
  <si>
    <t>NAZAR</t>
  </si>
  <si>
    <t>SKOMAROVSKYY</t>
  </si>
  <si>
    <t>NGUYEN</t>
  </si>
  <si>
    <t>HUNG</t>
  </si>
  <si>
    <t>DANIL</t>
  </si>
  <si>
    <t>NOUNDO</t>
  </si>
  <si>
    <t>HERVÉ</t>
  </si>
  <si>
    <t>BUDOKWAI</t>
  </si>
  <si>
    <t>OMIYALE</t>
  </si>
  <si>
    <t>ONO</t>
  </si>
  <si>
    <t>AOI</t>
  </si>
  <si>
    <t>OTIS</t>
  </si>
  <si>
    <t>OUALI</t>
  </si>
  <si>
    <t>ST-LEONARD</t>
  </si>
  <si>
    <t>OUIMET</t>
  </si>
  <si>
    <t>PAQUET</t>
  </si>
  <si>
    <t>PELLETIER</t>
  </si>
  <si>
    <t>MALCOLM</t>
  </si>
  <si>
    <t>PENCHEV</t>
  </si>
  <si>
    <t>PENG</t>
  </si>
  <si>
    <t>JIN</t>
  </si>
  <si>
    <t>PERELMUTOV</t>
  </si>
  <si>
    <t>JOSEPH</t>
  </si>
  <si>
    <t>PHAM-PONTON</t>
  </si>
  <si>
    <t>FELIX-AN</t>
  </si>
  <si>
    <t>PICOT</t>
  </si>
  <si>
    <t>FABIEN</t>
  </si>
  <si>
    <t>PINEL</t>
  </si>
  <si>
    <t>PIGEON</t>
  </si>
  <si>
    <t>POCHAT-BARON</t>
  </si>
  <si>
    <t>BASTIEN</t>
  </si>
  <si>
    <t>POIRIER</t>
  </si>
  <si>
    <t>POKLITAR</t>
  </si>
  <si>
    <t>GEORGES</t>
  </si>
  <si>
    <t>POPOVICI</t>
  </si>
  <si>
    <t>PROULX</t>
  </si>
  <si>
    <t>PERROT SHIMA</t>
  </si>
  <si>
    <t>PUDAS</t>
  </si>
  <si>
    <t>QUENNEVILLE</t>
  </si>
  <si>
    <t>JONATHAN</t>
  </si>
  <si>
    <t>BEAUPORT</t>
  </si>
  <si>
    <t>PIERRE-HENRI</t>
  </si>
  <si>
    <t>RHEIN</t>
  </si>
  <si>
    <t>RICHER</t>
  </si>
  <si>
    <t>RIFAI</t>
  </si>
  <si>
    <t>ANIS</t>
  </si>
  <si>
    <t>RIKIDOKAN</t>
  </si>
  <si>
    <t>ROBIN</t>
  </si>
  <si>
    <t>ROCHELEAU</t>
  </si>
  <si>
    <t>DANICK</t>
  </si>
  <si>
    <t>ROUSHANZAMIR</t>
  </si>
  <si>
    <t>MANI</t>
  </si>
  <si>
    <t>EVOLUTION</t>
  </si>
  <si>
    <t>SAURIOL</t>
  </si>
  <si>
    <t>SAUVÉ</t>
  </si>
  <si>
    <t>SAVARY</t>
  </si>
  <si>
    <t>PIERRE-LOUP</t>
  </si>
  <si>
    <t>SEMENYUK</t>
  </si>
  <si>
    <t>YURIY</t>
  </si>
  <si>
    <t>SHEEHY</t>
  </si>
  <si>
    <t>JUDO MODNE</t>
  </si>
  <si>
    <t>SHELGUNOV</t>
  </si>
  <si>
    <t>SAINT-LÉONARD</t>
  </si>
  <si>
    <t>SPADA</t>
  </si>
  <si>
    <t>ADRIANO</t>
  </si>
  <si>
    <t>STAWARZ</t>
  </si>
  <si>
    <t>CÉDRIC</t>
  </si>
  <si>
    <t>JOLAN</t>
  </si>
  <si>
    <t>MAEL</t>
  </si>
  <si>
    <t>ST-GELAIS</t>
  </si>
  <si>
    <t>JSK LATERRIÈRE</t>
  </si>
  <si>
    <t>ST-GODARD</t>
  </si>
  <si>
    <t>CHRISTOPHE</t>
  </si>
  <si>
    <t>ST-HILAIRE</t>
  </si>
  <si>
    <t>ISAAK</t>
  </si>
  <si>
    <t>STUMP</t>
  </si>
  <si>
    <t>HANS</t>
  </si>
  <si>
    <t>THIBEAULT</t>
  </si>
  <si>
    <t>KEVEN</t>
  </si>
  <si>
    <t>TOURNIER</t>
  </si>
  <si>
    <t>RIWAN</t>
  </si>
  <si>
    <t>TREMBLAY</t>
  </si>
  <si>
    <t>TRUCHON</t>
  </si>
  <si>
    <t>TRUDEL</t>
  </si>
  <si>
    <t>TURCAN</t>
  </si>
  <si>
    <t>TRAIAN</t>
  </si>
  <si>
    <t>JOE</t>
  </si>
  <si>
    <t>UETI PUGLIA</t>
  </si>
  <si>
    <t>RENAN YUJI</t>
  </si>
  <si>
    <t>VACC</t>
  </si>
  <si>
    <t>VALENTIM JR</t>
  </si>
  <si>
    <t>ROGERIO TADEU</t>
  </si>
  <si>
    <t>VALLIÈRE</t>
  </si>
  <si>
    <t>LOUKA</t>
  </si>
  <si>
    <t>VALOIS</t>
  </si>
  <si>
    <t>VIDAL</t>
  </si>
  <si>
    <t>ADRIEN</t>
  </si>
  <si>
    <t>YARYMOVICH</t>
  </si>
  <si>
    <t>YATSIN</t>
  </si>
  <si>
    <t>SHAWN</t>
  </si>
  <si>
    <t>YORK</t>
  </si>
  <si>
    <t>MESSE A BESSONG</t>
  </si>
  <si>
    <t>Marron</t>
  </si>
  <si>
    <t>Ceinture</t>
  </si>
  <si>
    <t>FESTA</t>
  </si>
  <si>
    <t>Bleu</t>
  </si>
  <si>
    <t>CHIBANI BAHI AMAR</t>
  </si>
  <si>
    <t>MOHAMMED</t>
  </si>
  <si>
    <t>Noire</t>
  </si>
  <si>
    <t>MUSUNGAY</t>
  </si>
  <si>
    <t>JOEL</t>
  </si>
  <si>
    <t>u21</t>
  </si>
  <si>
    <t>xzzzzzz</t>
  </si>
  <si>
    <t>PLAMONDON</t>
  </si>
  <si>
    <t>VAL-DES-SOURCES/DANVILLE</t>
  </si>
  <si>
    <t>KEILFLIN</t>
  </si>
  <si>
    <t>HADDAD</t>
  </si>
  <si>
    <t>BUSHIDOKAN</t>
  </si>
  <si>
    <t>LEVESQUE</t>
  </si>
  <si>
    <t>CHARLES-ETIENNE</t>
  </si>
  <si>
    <t>SHAPORIN</t>
  </si>
  <si>
    <t>ARTEM</t>
  </si>
  <si>
    <t>TYLER</t>
  </si>
  <si>
    <t>ADAMCZEWSKI</t>
  </si>
  <si>
    <t>MATEO</t>
  </si>
  <si>
    <t>JEREMIE</t>
  </si>
  <si>
    <t>GRANDISSON</t>
  </si>
  <si>
    <t>ARNAUD</t>
  </si>
  <si>
    <t>HENSLEY WOOD-WALDY</t>
  </si>
  <si>
    <t>PETIT-FRÈRE</t>
  </si>
  <si>
    <t>MCEWEN</t>
  </si>
  <si>
    <t>COHEN</t>
  </si>
  <si>
    <t>VALJENT</t>
  </si>
  <si>
    <t>LAPORTE</t>
  </si>
  <si>
    <t>DO-RAKU</t>
  </si>
  <si>
    <t>CHOQUETTE</t>
  </si>
  <si>
    <t>ELIOS</t>
  </si>
  <si>
    <t>GALLIEN</t>
  </si>
  <si>
    <t>DUFOUR</t>
  </si>
  <si>
    <t>JUDO TANI</t>
  </si>
  <si>
    <t>BOIVIN</t>
  </si>
  <si>
    <t>LALONDE</t>
  </si>
  <si>
    <t>FONTAINE</t>
  </si>
  <si>
    <t>FÉLIX-ANTOINE</t>
  </si>
  <si>
    <t>CHENNOUFI</t>
  </si>
  <si>
    <t>ILIASS</t>
  </si>
  <si>
    <t>TARDIF</t>
  </si>
  <si>
    <t>JUAN</t>
  </si>
  <si>
    <t>THIVIERGE</t>
  </si>
  <si>
    <t>GIRARD</t>
  </si>
  <si>
    <t>LANGEVIN</t>
  </si>
  <si>
    <t>CALVI</t>
  </si>
  <si>
    <t>AXEL</t>
  </si>
  <si>
    <t>BEMEUR</t>
  </si>
  <si>
    <t>ACHAK</t>
  </si>
  <si>
    <t>VERDIER</t>
  </si>
  <si>
    <t>NOA</t>
  </si>
  <si>
    <t>CHETARA</t>
  </si>
  <si>
    <t>NERON</t>
  </si>
  <si>
    <t>JOEY</t>
  </si>
  <si>
    <t>ST-DENIS</t>
  </si>
  <si>
    <t>DESROSIERS</t>
  </si>
  <si>
    <t>BROUILETTE</t>
  </si>
  <si>
    <t>SEÏKIDOKAN</t>
  </si>
  <si>
    <t>LIONEL</t>
  </si>
  <si>
    <t>MONGRAIN</t>
  </si>
  <si>
    <t>SEMYROSUM</t>
  </si>
  <si>
    <t>SAHRAOUI</t>
  </si>
  <si>
    <t>MELILA</t>
  </si>
  <si>
    <t>ABBY</t>
  </si>
  <si>
    <t>DA-RAKU</t>
  </si>
  <si>
    <t>COURTOIS</t>
  </si>
  <si>
    <t>JUSTINE</t>
  </si>
  <si>
    <t>THOUIN</t>
  </si>
  <si>
    <t>ZOÉ</t>
  </si>
  <si>
    <t>DRUMMONDVILLE</t>
  </si>
  <si>
    <t>GIROUX</t>
  </si>
  <si>
    <t>DAPHNÉE</t>
  </si>
  <si>
    <t>PAGÉ-BOUCHARD</t>
  </si>
  <si>
    <t>CHASSÉ</t>
  </si>
  <si>
    <t>LANGLOIS</t>
  </si>
  <si>
    <t>JEREMY</t>
  </si>
  <si>
    <t>LANDON</t>
  </si>
  <si>
    <t>LESSARD</t>
  </si>
  <si>
    <t>SOULLIÈRE-FABRE</t>
  </si>
  <si>
    <t>LEFEBVRE</t>
  </si>
  <si>
    <t>ANAIS</t>
  </si>
  <si>
    <t>PHILOMÈNE</t>
  </si>
  <si>
    <t>Excellence</t>
  </si>
  <si>
    <t>BELAL</t>
  </si>
  <si>
    <t>RAYAN</t>
  </si>
  <si>
    <t>SUNNY</t>
  </si>
  <si>
    <t>AIT BACHIR</t>
  </si>
  <si>
    <t>LOUNES</t>
  </si>
  <si>
    <t>GACETTE</t>
  </si>
  <si>
    <t>ZINEDINE</t>
  </si>
  <si>
    <t>SIMARD</t>
  </si>
  <si>
    <t>STEEVEN</t>
  </si>
  <si>
    <t>BOISJOLY</t>
  </si>
  <si>
    <t>KIME-WAZA</t>
  </si>
  <si>
    <t>THERRIEN</t>
  </si>
  <si>
    <t>DRUMONDVILLE</t>
  </si>
  <si>
    <t>KREMERMAN</t>
  </si>
  <si>
    <t>DESBIENS</t>
  </si>
  <si>
    <t>MULTIKYO</t>
  </si>
  <si>
    <t>ABDULLAHZADEH TORKANI</t>
  </si>
  <si>
    <t>BARISH</t>
  </si>
  <si>
    <t>BENOIT</t>
  </si>
  <si>
    <t>MATHÉO</t>
  </si>
  <si>
    <t>BENKARA MOHAMED</t>
  </si>
  <si>
    <t>YOUNES</t>
  </si>
  <si>
    <t>GRAVEL</t>
  </si>
  <si>
    <t>LACHENAIE</t>
  </si>
  <si>
    <t xml:space="preserve">CÔTÉ </t>
  </si>
  <si>
    <t>CAMILLE</t>
  </si>
  <si>
    <t>BUSHIDOKAI</t>
  </si>
  <si>
    <t>ADA</t>
  </si>
  <si>
    <t>SANTAVY</t>
  </si>
  <si>
    <t>GENEVIÈVE</t>
  </si>
  <si>
    <t>POULIN</t>
  </si>
  <si>
    <t>UdeM</t>
  </si>
  <si>
    <t>MONIQUE</t>
  </si>
  <si>
    <t>TIE</t>
  </si>
  <si>
    <t>RACHEL</t>
  </si>
  <si>
    <t>SYLVIE</t>
  </si>
  <si>
    <t>PEARSON</t>
  </si>
  <si>
    <t>JUKWAIDO</t>
  </si>
  <si>
    <t>ANICK</t>
  </si>
  <si>
    <t>MAJOR</t>
  </si>
  <si>
    <t>CAROLINE</t>
  </si>
  <si>
    <t>STEPAHNIE</t>
  </si>
  <si>
    <t>CINDY</t>
  </si>
  <si>
    <t>DUFRESNE</t>
  </si>
  <si>
    <t>Vétéran</t>
  </si>
  <si>
    <t>Sélectionnée?</t>
  </si>
  <si>
    <t>NW = ne waza</t>
  </si>
  <si>
    <t>SENIOR</t>
  </si>
  <si>
    <t>Sélectionnée Canadiens ouverts</t>
  </si>
  <si>
    <t>NE WAZA</t>
  </si>
  <si>
    <t>Vétérans</t>
  </si>
  <si>
    <t>AÏELLO</t>
  </si>
  <si>
    <t>ALLARD</t>
  </si>
  <si>
    <t>MULTISPORTS</t>
  </si>
  <si>
    <t>PIERRE-PHILIPPE</t>
  </si>
  <si>
    <t>ANDRADE</t>
  </si>
  <si>
    <t>GERARDO</t>
  </si>
  <si>
    <t>SEBASTIEN</t>
  </si>
  <si>
    <t>BENYOUCEF</t>
  </si>
  <si>
    <t>NOURINE</t>
  </si>
  <si>
    <t>BUDOKAI</t>
  </si>
  <si>
    <t>BERNAQUEZ</t>
  </si>
  <si>
    <t>BLOSHTEIN</t>
  </si>
  <si>
    <t>KIM</t>
  </si>
  <si>
    <t>BORCARD</t>
  </si>
  <si>
    <t>DANNY</t>
  </si>
  <si>
    <t>2D</t>
  </si>
  <si>
    <t>BOUDREAU</t>
  </si>
  <si>
    <t>RICHARD</t>
  </si>
  <si>
    <t>BOUKHOU</t>
  </si>
  <si>
    <t>TORII-ANJOU</t>
  </si>
  <si>
    <t>JUDO BEN</t>
  </si>
  <si>
    <t>CARGILL</t>
  </si>
  <si>
    <t>MATTHEW</t>
  </si>
  <si>
    <t>CARON</t>
  </si>
  <si>
    <t>HUGUES</t>
  </si>
  <si>
    <t>HONTAI DOJO</t>
  </si>
  <si>
    <t>1D</t>
  </si>
  <si>
    <t>CHERRAK</t>
  </si>
  <si>
    <t>AHMED HELLAL</t>
  </si>
  <si>
    <t>COMEAU</t>
  </si>
  <si>
    <t>COPELET</t>
  </si>
  <si>
    <t>ANDREI</t>
  </si>
  <si>
    <t>COTE</t>
  </si>
  <si>
    <t>COTE-BEAUREGARD</t>
  </si>
  <si>
    <t>DAIGLE</t>
  </si>
  <si>
    <t>JEAN-PHILIPPE</t>
  </si>
  <si>
    <t xml:space="preserve">DIAZ </t>
  </si>
  <si>
    <t>MAIKEL</t>
  </si>
  <si>
    <t>JUDO SPHÈRE</t>
  </si>
  <si>
    <t xml:space="preserve">PHILIP </t>
  </si>
  <si>
    <t>UNIVESTRIE-DONINI</t>
  </si>
  <si>
    <t>DONINI/UNIVESTRIE</t>
  </si>
  <si>
    <t>DUBOIS</t>
  </si>
  <si>
    <t>SERGE</t>
  </si>
  <si>
    <t>LASALLE</t>
  </si>
  <si>
    <t>DURRIEU</t>
  </si>
  <si>
    <t>LUDOVIC</t>
  </si>
  <si>
    <t>STEVE</t>
  </si>
  <si>
    <t>FONTAINE-BÉGIN</t>
  </si>
  <si>
    <t>AMQUI</t>
  </si>
  <si>
    <t>GALLANT</t>
  </si>
  <si>
    <t>GILBERT</t>
  </si>
  <si>
    <t>GODBOUT</t>
  </si>
  <si>
    <t>HAOUI</t>
  </si>
  <si>
    <t>FATHI</t>
  </si>
  <si>
    <t>HENIN</t>
  </si>
  <si>
    <t>JOBIN</t>
  </si>
  <si>
    <t>DONINI-UNIVESTRIE</t>
  </si>
  <si>
    <t>JEAN-FÉLIX</t>
  </si>
  <si>
    <t>VLADIMR</t>
  </si>
  <si>
    <t>LAFLEUR</t>
  </si>
  <si>
    <t>GERALD</t>
  </si>
  <si>
    <t>LAM</t>
  </si>
  <si>
    <t>YAN</t>
  </si>
  <si>
    <t>UNIVERSTRIE</t>
  </si>
  <si>
    <t>LOUET</t>
  </si>
  <si>
    <t>MAROC</t>
  </si>
  <si>
    <t>GREGORY</t>
  </si>
  <si>
    <t>MARTICOTTE</t>
  </si>
  <si>
    <t>BUDOKAN</t>
  </si>
  <si>
    <t>MILORD-NADON</t>
  </si>
  <si>
    <t>JEAN</t>
  </si>
  <si>
    <t>NAILI</t>
  </si>
  <si>
    <t>KHALED A</t>
  </si>
  <si>
    <t>HONG</t>
  </si>
  <si>
    <t>OUAHMED</t>
  </si>
  <si>
    <t xml:space="preserve">MOHAMED AMINE </t>
  </si>
  <si>
    <t>PARENT</t>
  </si>
  <si>
    <t>ERIC</t>
  </si>
  <si>
    <t>KONKI DO KAN</t>
  </si>
  <si>
    <t>SHANNON</t>
  </si>
  <si>
    <t>ROBICHAUD</t>
  </si>
  <si>
    <t>JIMMY</t>
  </si>
  <si>
    <t>ANDRÉ</t>
  </si>
  <si>
    <t>SASSOU</t>
  </si>
  <si>
    <t>EUSTACHE</t>
  </si>
  <si>
    <t>PATRICE</t>
  </si>
  <si>
    <t>SIRBU</t>
  </si>
  <si>
    <t>JULIAN VICENTIU</t>
  </si>
  <si>
    <t>SMITH</t>
  </si>
  <si>
    <t>BENOIT-CLAUDE</t>
  </si>
  <si>
    <t xml:space="preserve">TOURNIER </t>
  </si>
  <si>
    <t>WHEELER</t>
  </si>
  <si>
    <t>CHRIS</t>
  </si>
  <si>
    <t>SAINT-HUBERT</t>
  </si>
  <si>
    <t>Ghishintaido</t>
  </si>
  <si>
    <t>VITUI</t>
  </si>
  <si>
    <t xml:space="preserve">PIERRE </t>
  </si>
  <si>
    <t>Mas-M3</t>
  </si>
  <si>
    <t>1k</t>
  </si>
  <si>
    <t>Mas-M4</t>
  </si>
  <si>
    <t>Mas-M-5</t>
  </si>
  <si>
    <t>MasM-5</t>
  </si>
  <si>
    <t>MasM-4/NeWaM-1</t>
  </si>
  <si>
    <t>NeWaM-1</t>
  </si>
  <si>
    <t>ThOMAS</t>
  </si>
  <si>
    <t>NeWaM-2</t>
  </si>
  <si>
    <t>PAIEMENT</t>
  </si>
  <si>
    <t>3k</t>
  </si>
  <si>
    <t>QUACH</t>
  </si>
  <si>
    <t>HEIDI</t>
  </si>
  <si>
    <t xml:space="preserve">GINGRAS </t>
  </si>
  <si>
    <t>MARIE-PIER</t>
  </si>
  <si>
    <t>VIEILLE CAPITALE</t>
  </si>
  <si>
    <t>TURMEL</t>
  </si>
  <si>
    <t>MARIE-LUNE</t>
  </si>
  <si>
    <t>BÉATRICE</t>
  </si>
  <si>
    <t>KATHYA</t>
  </si>
  <si>
    <t>THÉRIAULT</t>
  </si>
  <si>
    <t>JOSIE-ANNE</t>
  </si>
  <si>
    <t>SYNNOTT</t>
  </si>
  <si>
    <t>JULIAN</t>
  </si>
  <si>
    <t>ST-LAURENT</t>
  </si>
  <si>
    <t>SEIKODOKAN</t>
  </si>
  <si>
    <t>SANDY</t>
  </si>
  <si>
    <t>SIROIS</t>
  </si>
  <si>
    <t>JANIE</t>
  </si>
  <si>
    <t>MARIANNE</t>
  </si>
  <si>
    <t>RIOUX</t>
  </si>
  <si>
    <t>BLANCHE</t>
  </si>
  <si>
    <t>EMILIE</t>
  </si>
  <si>
    <t>PUECH-BERGOT</t>
  </si>
  <si>
    <t>ANNE-CLAIRE</t>
  </si>
  <si>
    <t>PAQUIN</t>
  </si>
  <si>
    <t>GADI</t>
  </si>
  <si>
    <t>OUMAIMA</t>
  </si>
  <si>
    <t>ILHEM</t>
  </si>
  <si>
    <t>LAYLA</t>
  </si>
  <si>
    <t>NAJI</t>
  </si>
  <si>
    <t>CAMELIA</t>
  </si>
  <si>
    <t>MEZAOUR</t>
  </si>
  <si>
    <t>MEUNIER</t>
  </si>
  <si>
    <t>MATHILDE</t>
  </si>
  <si>
    <t>CÉLIE</t>
  </si>
  <si>
    <t>MARY-LEBLANC</t>
  </si>
  <si>
    <t>ZORANA</t>
  </si>
  <si>
    <t>MANOJLOVIC</t>
  </si>
  <si>
    <t>MANIL</t>
  </si>
  <si>
    <t>MANAILA</t>
  </si>
  <si>
    <t>MÉLODIE</t>
  </si>
  <si>
    <t>MAILHOT-SENEZ</t>
  </si>
  <si>
    <t>CÉLINE</t>
  </si>
  <si>
    <t>MAIGNAN</t>
  </si>
  <si>
    <t>VIOLETTE</t>
  </si>
  <si>
    <t>ODILE</t>
  </si>
  <si>
    <t>LECLERC</t>
  </si>
  <si>
    <t>JESSY</t>
  </si>
  <si>
    <t>LEBEL</t>
  </si>
  <si>
    <t>MÉLANIE</t>
  </si>
  <si>
    <t>LARAMÉE</t>
  </si>
  <si>
    <t>MARIE-SOLEIL</t>
  </si>
  <si>
    <t>SOPHIE</t>
  </si>
  <si>
    <t>LAFRENIÈRE-RIOUX</t>
  </si>
  <si>
    <t>KESEKI</t>
  </si>
  <si>
    <t>MERIEM</t>
  </si>
  <si>
    <t>HOULA</t>
  </si>
  <si>
    <t>ISABELLE</t>
  </si>
  <si>
    <t>HARRIS</t>
  </si>
  <si>
    <t>TRITTON JUDO</t>
  </si>
  <si>
    <t>ELENA</t>
  </si>
  <si>
    <t>GUGLIELMO</t>
  </si>
  <si>
    <t>CORALIE</t>
  </si>
  <si>
    <t>GINGRAS</t>
  </si>
  <si>
    <t>EVE</t>
  </si>
  <si>
    <t>GALIAZZO</t>
  </si>
  <si>
    <t>LYSA</t>
  </si>
  <si>
    <t>CYNTHIA</t>
  </si>
  <si>
    <t>FREDERIQUE</t>
  </si>
  <si>
    <t>FOREST</t>
  </si>
  <si>
    <t xml:space="preserve">SARA </t>
  </si>
  <si>
    <t>NOÉMIE</t>
  </si>
  <si>
    <t>DELISLE</t>
  </si>
  <si>
    <t>MARIE-GARANCE</t>
  </si>
  <si>
    <t>CMR ST-JEAN</t>
  </si>
  <si>
    <t>MARIE CELESTE</t>
  </si>
  <si>
    <t>DALPRA</t>
  </si>
  <si>
    <t>MINA</t>
  </si>
  <si>
    <t>ELEONORE</t>
  </si>
  <si>
    <t>CLOUTIER</t>
  </si>
  <si>
    <t>SOPHIA</t>
  </si>
  <si>
    <t>CAMIRÉ WAN</t>
  </si>
  <si>
    <t>STEPHANIE</t>
  </si>
  <si>
    <t>CADEDDU</t>
  </si>
  <si>
    <t>KATELIN</t>
  </si>
  <si>
    <t>BRYAN</t>
  </si>
  <si>
    <t>MYRIAM</t>
  </si>
  <si>
    <t>BRAZEAU</t>
  </si>
  <si>
    <t>SARRA</t>
  </si>
  <si>
    <t>BOURIHANNE</t>
  </si>
  <si>
    <t>BIRON</t>
  </si>
  <si>
    <t>NABILA</t>
  </si>
  <si>
    <t>BERKAT</t>
  </si>
  <si>
    <t>ST-HUBERT</t>
  </si>
  <si>
    <t>BEAUCHEMIN-PINARD</t>
  </si>
  <si>
    <t>EMMANUELLE</t>
  </si>
  <si>
    <t>BATISSE</t>
  </si>
  <si>
    <t>GENEVIEVE</t>
  </si>
  <si>
    <t>BARON</t>
  </si>
  <si>
    <t>Ouvert</t>
  </si>
  <si>
    <t>Qc Open</t>
  </si>
  <si>
    <t>Mise à jour :</t>
  </si>
  <si>
    <t>Brevetée</t>
  </si>
  <si>
    <t>Médaillée au championnat canadien</t>
  </si>
  <si>
    <t>SÉLECTIONNÉE</t>
  </si>
  <si>
    <t>SIMARD-LEJEUNE</t>
  </si>
  <si>
    <t xml:space="preserve">SEIKO </t>
  </si>
  <si>
    <t xml:space="preserve">Relève </t>
  </si>
  <si>
    <t>MINIER</t>
  </si>
  <si>
    <t>ALYCYA-ROSE</t>
  </si>
  <si>
    <t>LEONARDA</t>
  </si>
  <si>
    <t>U21/SEN -63</t>
  </si>
  <si>
    <t>LABELLE</t>
  </si>
  <si>
    <t>OCÉANNE</t>
  </si>
  <si>
    <t>HIRT</t>
  </si>
  <si>
    <t>BARDAI</t>
  </si>
  <si>
    <t>INARA</t>
  </si>
  <si>
    <t xml:space="preserve">LABELLE </t>
  </si>
  <si>
    <t>ALYCIA-ROSE</t>
  </si>
  <si>
    <t>CHAMBON</t>
  </si>
  <si>
    <t>CLAIRE</t>
  </si>
  <si>
    <t>NeWaM-2/U21/Sen -100</t>
  </si>
  <si>
    <t>METHOT</t>
  </si>
  <si>
    <t>WIILLIAM</t>
  </si>
  <si>
    <t>-90</t>
  </si>
  <si>
    <t>BERNARDI</t>
  </si>
  <si>
    <t>PIERRE-OLIVIER</t>
  </si>
  <si>
    <t>DANILL</t>
  </si>
  <si>
    <t>DURIMEL-MAURICE</t>
  </si>
  <si>
    <t>DAVE</t>
  </si>
  <si>
    <t>CHAPDELAINE</t>
  </si>
  <si>
    <t>HUBERT</t>
  </si>
  <si>
    <t>-66</t>
  </si>
  <si>
    <t>LEGAULT</t>
  </si>
  <si>
    <t>INNOKENTY-KEVIN</t>
  </si>
  <si>
    <t>FANIRY MICHAEL</t>
  </si>
  <si>
    <t>OLIVIERI</t>
  </si>
  <si>
    <t>PIERRE</t>
  </si>
  <si>
    <t>JUDOCAN MONTRÉAL</t>
  </si>
  <si>
    <t>ANDRAS</t>
  </si>
  <si>
    <t>NORBERT PETER</t>
  </si>
  <si>
    <t>DEMAERE</t>
  </si>
  <si>
    <t>GARNIER</t>
  </si>
  <si>
    <t>LOGAN</t>
  </si>
  <si>
    <t>RENAN</t>
  </si>
  <si>
    <t>PUGLIA</t>
  </si>
  <si>
    <t>DE CARDAILLAC</t>
  </si>
  <si>
    <t xml:space="preserve">BERNARD </t>
  </si>
  <si>
    <t>BELHRECH</t>
  </si>
  <si>
    <t>THIBODEAU</t>
  </si>
  <si>
    <t>SOULEMAN</t>
  </si>
  <si>
    <t>BABA EYA</t>
  </si>
  <si>
    <t>SEN -66</t>
  </si>
  <si>
    <t>U21/SEN -66</t>
  </si>
  <si>
    <t>SEN o100</t>
  </si>
  <si>
    <t>Sen o100</t>
  </si>
  <si>
    <t>U21/SEN -60</t>
  </si>
  <si>
    <t>IAN</t>
  </si>
  <si>
    <t>RYDER</t>
  </si>
  <si>
    <t>Élite</t>
  </si>
  <si>
    <t>DESMARAIS</t>
  </si>
  <si>
    <t>THOAMS</t>
  </si>
  <si>
    <t>LAIDI</t>
  </si>
  <si>
    <t>EL-HASSANE</t>
  </si>
  <si>
    <t>Sen-81</t>
  </si>
  <si>
    <t>BETROUNI</t>
  </si>
  <si>
    <t>HACENE</t>
  </si>
  <si>
    <t>SEN -90</t>
  </si>
  <si>
    <t>Sen -73</t>
  </si>
  <si>
    <t>SENIOR MASCULIN (2001 et avant)</t>
  </si>
  <si>
    <t>NOTE IMPORTANTE: Veuillez noter que les critères de sélection senior pourles Chapionnats canadiens sont exceptionnellement modifiés pour la saison 2021-2022</t>
  </si>
  <si>
    <t xml:space="preserve">Pour prendre connaissance des critères de sélection pour les Championnats canadiens ouverts qui se tiendront à Montréal en mai 2022 </t>
  </si>
  <si>
    <t>Cliquez ici</t>
  </si>
  <si>
    <t>VÉTÉRAN FÉMININ (1992 ET AVANT)</t>
  </si>
  <si>
    <t>NOTE IMPORTANTE: Veuillez noter que les critères de sélection pour les Chapionnats canadiens sont exceptionnellement modifiés pour la saison 2021-2022</t>
  </si>
  <si>
    <t>VÉTÉRAN MASCULIN (1992 ET AVANT)</t>
  </si>
  <si>
    <t>SENIOR FÉMININ (2001 ET avant)</t>
  </si>
  <si>
    <t>NOTE IMPORTANTE: Veuillez noter que les critères de sélection senior pour les Chapionnats canadiens sont exceptionnellement modifiés pour la saison 2021-2022</t>
  </si>
  <si>
    <t>-52</t>
  </si>
  <si>
    <t>REBECA</t>
  </si>
  <si>
    <t>FORTIN-LEFEBVRE</t>
  </si>
  <si>
    <t>MARIE-EMILIE</t>
  </si>
  <si>
    <t>LAMRI</t>
  </si>
  <si>
    <t>RALIA</t>
  </si>
  <si>
    <t>-78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</si>
</sst>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b/>
      <sz val="20"/>
      <color indexed="9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FF0000"/>
      <name val="Arial"/>
      <family val="2"/>
    </font>
    <font>
      <b/>
      <u/>
      <sz val="12"/>
      <color theme="10"/>
      <name val="Arial"/>
      <family val="2"/>
    </font>
    <font>
      <b/>
      <sz val="8"/>
      <color indexed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gradientFill degree="90">
        <stop position="0">
          <color rgb="FFFFFF00"/>
        </stop>
        <stop position="1">
          <color rgb="FF92D050"/>
        </stop>
      </gradientFill>
    </fill>
    <fill>
      <gradientFill degree="90">
        <stop position="0">
          <color theme="5" tint="0.59999389629810485"/>
        </stop>
        <stop position="1">
          <color rgb="FF92D050"/>
        </stop>
      </gradient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</cellStyleXfs>
  <cellXfs count="681">
    <xf numFmtId="0" fontId="0" fillId="0" borderId="0" xfId="0"/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5" fillId="0" borderId="0" xfId="3" applyBorder="1" applyAlignment="1">
      <alignment horizontal="center" wrapText="1" shrinkToFit="1"/>
    </xf>
    <xf numFmtId="20" fontId="5" fillId="3" borderId="0" xfId="3" applyNumberFormat="1" applyFill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 shrinkToFit="1"/>
    </xf>
    <xf numFmtId="0" fontId="6" fillId="0" borderId="0" xfId="3" applyFont="1" applyBorder="1" applyAlignment="1">
      <alignment horizontal="center" wrapText="1" shrinkToFit="1"/>
    </xf>
    <xf numFmtId="0" fontId="7" fillId="0" borderId="0" xfId="3" applyFont="1" applyBorder="1" applyAlignment="1">
      <alignment horizontal="center" wrapText="1" shrinkToFit="1"/>
    </xf>
    <xf numFmtId="0" fontId="7" fillId="0" borderId="0" xfId="3" applyFont="1" applyBorder="1" applyAlignment="1">
      <alignment wrapText="1" shrinkToFit="1"/>
    </xf>
    <xf numFmtId="20" fontId="5" fillId="4" borderId="0" xfId="3" applyNumberForma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center" wrapText="1"/>
    </xf>
    <xf numFmtId="0" fontId="5" fillId="0" borderId="0" xfId="3" applyFill="1" applyBorder="1" applyAlignment="1">
      <alignment horizontal="center" wrapText="1" shrinkToFit="1"/>
    </xf>
    <xf numFmtId="0" fontId="5" fillId="0" borderId="0" xfId="3" applyFont="1" applyFill="1" applyBorder="1" applyAlignment="1">
      <alignment horizontal="center" wrapText="1" shrinkToFit="1"/>
    </xf>
    <xf numFmtId="0" fontId="6" fillId="0" borderId="0" xfId="3" applyFont="1" applyFill="1" applyBorder="1" applyAlignment="1">
      <alignment horizontal="center" wrapText="1" shrinkToFit="1"/>
    </xf>
    <xf numFmtId="20" fontId="7" fillId="6" borderId="0" xfId="3" applyNumberFormat="1" applyFont="1" applyFill="1" applyBorder="1" applyAlignment="1">
      <alignment horizontal="center" vertical="center" wrapText="1" shrinkToFit="1"/>
    </xf>
    <xf numFmtId="0" fontId="5" fillId="0" borderId="0" xfId="3" applyBorder="1" applyAlignment="1">
      <alignment horizontal="center" wrapText="1"/>
    </xf>
    <xf numFmtId="0" fontId="5" fillId="0" borderId="0" xfId="3" applyFill="1" applyBorder="1" applyAlignment="1">
      <alignment horizontal="center" wrapText="1"/>
    </xf>
    <xf numFmtId="20" fontId="5" fillId="7" borderId="0" xfId="3" applyNumberFormat="1" applyFill="1" applyBorder="1" applyAlignment="1">
      <alignment horizontal="center" vertical="center" wrapText="1" shrinkToFit="1"/>
    </xf>
    <xf numFmtId="0" fontId="5" fillId="5" borderId="0" xfId="3" applyFill="1" applyBorder="1" applyAlignment="1">
      <alignment horizontal="center" wrapText="1" shrinkToFit="1"/>
    </xf>
    <xf numFmtId="20" fontId="5" fillId="8" borderId="0" xfId="3" applyNumberFormat="1" applyFill="1" applyBorder="1" applyAlignment="1">
      <alignment horizontal="center" vertical="center" wrapText="1" shrinkToFit="1"/>
    </xf>
    <xf numFmtId="0" fontId="6" fillId="9" borderId="0" xfId="3" applyFont="1" applyFill="1" applyBorder="1" applyAlignment="1">
      <alignment horizontal="center" wrapText="1" shrinkToFit="1"/>
    </xf>
    <xf numFmtId="0" fontId="8" fillId="10" borderId="0" xfId="3" applyFont="1" applyFill="1" applyBorder="1" applyAlignment="1">
      <alignment horizontal="center" wrapText="1" shrinkToFit="1"/>
    </xf>
    <xf numFmtId="49" fontId="5" fillId="0" borderId="0" xfId="3" applyNumberFormat="1" applyBorder="1" applyAlignment="1">
      <alignment horizontal="center" vertical="center" wrapText="1"/>
    </xf>
    <xf numFmtId="14" fontId="9" fillId="0" borderId="0" xfId="3" applyNumberFormat="1" applyFont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horizontal="center" wrapText="1"/>
    </xf>
    <xf numFmtId="0" fontId="0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wrapText="1"/>
    </xf>
    <xf numFmtId="20" fontId="0" fillId="0" borderId="2" xfId="0" applyNumberFormat="1" applyFill="1" applyBorder="1" applyAlignment="1">
      <alignment horizontal="center" vertical="center" wrapText="1"/>
    </xf>
    <xf numFmtId="20" fontId="0" fillId="0" borderId="0" xfId="0" applyNumberFormat="1" applyFill="1" applyAlignment="1">
      <alignment horizontal="right" wrapText="1"/>
    </xf>
    <xf numFmtId="20" fontId="0" fillId="0" borderId="4" xfId="0" applyNumberForma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 shrinkToFit="1"/>
    </xf>
    <xf numFmtId="20" fontId="10" fillId="0" borderId="5" xfId="0" applyNumberFormat="1" applyFont="1" applyFill="1" applyBorder="1" applyAlignment="1">
      <alignment horizontal="center" wrapText="1"/>
    </xf>
    <xf numFmtId="20" fontId="10" fillId="0" borderId="5" xfId="0" applyNumberFormat="1" applyFont="1" applyFill="1" applyBorder="1" applyAlignment="1">
      <alignment horizontal="center" wrapText="1" shrinkToFit="1"/>
    </xf>
    <xf numFmtId="1" fontId="4" fillId="0" borderId="5" xfId="0" applyNumberFormat="1" applyFont="1" applyFill="1" applyBorder="1" applyAlignment="1">
      <alignment horizontal="center" vertical="center" wrapText="1" shrinkToFit="1"/>
    </xf>
    <xf numFmtId="20" fontId="10" fillId="0" borderId="5" xfId="0" applyNumberFormat="1" applyFont="1" applyFill="1" applyBorder="1" applyAlignment="1">
      <alignment horizontal="right" wrapText="1"/>
    </xf>
    <xf numFmtId="1" fontId="7" fillId="0" borderId="5" xfId="0" applyNumberFormat="1" applyFont="1" applyFill="1" applyBorder="1" applyAlignment="1">
      <alignment horizontal="center" wrapText="1"/>
    </xf>
    <xf numFmtId="20" fontId="7" fillId="0" borderId="5" xfId="0" applyNumberFormat="1" applyFont="1" applyFill="1" applyBorder="1" applyAlignment="1">
      <alignment horizontal="right" wrapText="1"/>
    </xf>
    <xf numFmtId="0" fontId="7" fillId="0" borderId="5" xfId="0" applyFont="1" applyFill="1" applyBorder="1" applyAlignment="1">
      <alignment horizontal="center" wrapText="1"/>
    </xf>
    <xf numFmtId="20" fontId="7" fillId="0" borderId="0" xfId="0" applyNumberFormat="1" applyFont="1" applyFill="1" applyBorder="1" applyAlignment="1">
      <alignment horizontal="center" wrapText="1"/>
    </xf>
    <xf numFmtId="0" fontId="0" fillId="0" borderId="5" xfId="0" applyFill="1" applyBorder="1" applyAlignment="1">
      <alignment wrapText="1"/>
    </xf>
    <xf numFmtId="0" fontId="0" fillId="12" borderId="0" xfId="0" applyFill="1" applyAlignment="1">
      <alignment wrapText="1"/>
    </xf>
    <xf numFmtId="20" fontId="7" fillId="0" borderId="6" xfId="0" applyNumberFormat="1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wrapText="1"/>
    </xf>
    <xf numFmtId="0" fontId="6" fillId="11" borderId="6" xfId="0" applyFont="1" applyFill="1" applyBorder="1" applyAlignment="1">
      <alignment horizontal="center" vertical="center" wrapText="1"/>
    </xf>
    <xf numFmtId="20" fontId="6" fillId="0" borderId="0" xfId="0" applyNumberFormat="1" applyFont="1" applyFill="1" applyBorder="1" applyAlignment="1">
      <alignment horizontal="center" wrapText="1" shrinkToFit="1"/>
    </xf>
    <xf numFmtId="20" fontId="7" fillId="0" borderId="6" xfId="0" applyNumberFormat="1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20" fontId="7" fillId="11" borderId="6" xfId="0" applyNumberFormat="1" applyFont="1" applyFill="1" applyBorder="1" applyAlignment="1">
      <alignment horizontal="center" vertical="center" wrapText="1"/>
    </xf>
    <xf numFmtId="20" fontId="7" fillId="11" borderId="5" xfId="0" applyNumberFormat="1" applyFont="1" applyFill="1" applyBorder="1" applyAlignment="1">
      <alignment horizontal="center" wrapText="1"/>
    </xf>
    <xf numFmtId="0" fontId="7" fillId="11" borderId="5" xfId="0" applyFont="1" applyFill="1" applyBorder="1" applyAlignment="1">
      <alignment horizontal="center" wrapText="1" shrinkToFit="1"/>
    </xf>
    <xf numFmtId="20" fontId="10" fillId="11" borderId="5" xfId="0" applyNumberFormat="1" applyFont="1" applyFill="1" applyBorder="1" applyAlignment="1">
      <alignment horizontal="center" wrapText="1"/>
    </xf>
    <xf numFmtId="20" fontId="10" fillId="11" borderId="5" xfId="0" applyNumberFormat="1" applyFont="1" applyFill="1" applyBorder="1" applyAlignment="1">
      <alignment horizontal="center" wrapText="1" shrinkToFit="1"/>
    </xf>
    <xf numFmtId="1" fontId="4" fillId="11" borderId="5" xfId="0" applyNumberFormat="1" applyFont="1" applyFill="1" applyBorder="1" applyAlignment="1">
      <alignment horizontal="center" vertical="center" wrapText="1" shrinkToFit="1"/>
    </xf>
    <xf numFmtId="20" fontId="10" fillId="11" borderId="5" xfId="0" applyNumberFormat="1" applyFont="1" applyFill="1" applyBorder="1" applyAlignment="1">
      <alignment horizontal="right" wrapText="1"/>
    </xf>
    <xf numFmtId="1" fontId="7" fillId="11" borderId="5" xfId="0" applyNumberFormat="1" applyFont="1" applyFill="1" applyBorder="1" applyAlignment="1">
      <alignment horizontal="center" wrapText="1"/>
    </xf>
    <xf numFmtId="20" fontId="7" fillId="11" borderId="5" xfId="0" applyNumberFormat="1" applyFont="1" applyFill="1" applyBorder="1" applyAlignment="1">
      <alignment horizontal="right" wrapText="1"/>
    </xf>
    <xf numFmtId="0" fontId="7" fillId="11" borderId="5" xfId="0" applyFont="1" applyFill="1" applyBorder="1" applyAlignment="1">
      <alignment horizontal="center" wrapText="1"/>
    </xf>
    <xf numFmtId="20" fontId="7" fillId="11" borderId="6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center" vertical="center" wrapText="1" shrinkToFit="1"/>
    </xf>
    <xf numFmtId="0" fontId="7" fillId="0" borderId="5" xfId="0" applyFont="1" applyFill="1" applyBorder="1" applyAlignment="1">
      <alignment horizontal="center" vertical="center" wrapText="1" shrinkToFit="1"/>
    </xf>
    <xf numFmtId="1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20" fontId="0" fillId="0" borderId="0" xfId="0" applyNumberFormat="1" applyFill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center" wrapText="1" shrinkToFit="1"/>
    </xf>
    <xf numFmtId="1" fontId="7" fillId="0" borderId="5" xfId="0" applyNumberFormat="1" applyFont="1" applyFill="1" applyBorder="1" applyAlignment="1">
      <alignment horizontal="center" wrapText="1" shrinkToFit="1"/>
    </xf>
    <xf numFmtId="0" fontId="7" fillId="0" borderId="5" xfId="0" applyFont="1" applyFill="1" applyBorder="1" applyAlignment="1">
      <alignment horizontal="right" wrapText="1" shrinkToFit="1"/>
    </xf>
    <xf numFmtId="0" fontId="7" fillId="0" borderId="5" xfId="0" applyFont="1" applyFill="1" applyBorder="1" applyAlignment="1">
      <alignment horizontal="right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20" fontId="0" fillId="0" borderId="0" xfId="0" applyNumberFormat="1" applyFill="1" applyAlignment="1">
      <alignment horizontal="right" vertical="center" wrapText="1"/>
    </xf>
    <xf numFmtId="0" fontId="4" fillId="8" borderId="6" xfId="0" applyFont="1" applyFill="1" applyBorder="1" applyAlignment="1">
      <alignment horizontal="center" vertical="center" wrapText="1" shrinkToFit="1"/>
    </xf>
    <xf numFmtId="0" fontId="4" fillId="8" borderId="5" xfId="0" applyFont="1" applyFill="1" applyBorder="1" applyAlignment="1">
      <alignment horizontal="center" wrapText="1" shrinkToFit="1"/>
    </xf>
    <xf numFmtId="0" fontId="12" fillId="8" borderId="5" xfId="0" applyFont="1" applyFill="1" applyBorder="1" applyAlignment="1">
      <alignment horizontal="center" wrapText="1" shrinkToFit="1"/>
    </xf>
    <xf numFmtId="0" fontId="10" fillId="8" borderId="5" xfId="0" applyFont="1" applyFill="1" applyBorder="1" applyAlignment="1">
      <alignment horizontal="center" wrapText="1" shrinkToFit="1"/>
    </xf>
    <xf numFmtId="1" fontId="7" fillId="0" borderId="5" xfId="0" applyNumberFormat="1" applyFont="1" applyFill="1" applyBorder="1" applyAlignment="1">
      <alignment horizontal="center" vertical="center" wrapText="1" shrinkToFit="1"/>
    </xf>
    <xf numFmtId="20" fontId="0" fillId="0" borderId="5" xfId="0" applyNumberFormat="1" applyFill="1" applyBorder="1" applyAlignment="1">
      <alignment horizontal="right" wrapText="1"/>
    </xf>
    <xf numFmtId="20" fontId="7" fillId="0" borderId="5" xfId="0" applyNumberFormat="1" applyFont="1" applyFill="1" applyBorder="1" applyAlignment="1">
      <alignment horizontal="center" wrapText="1" shrinkToFit="1"/>
    </xf>
    <xf numFmtId="20" fontId="7" fillId="0" borderId="6" xfId="0" applyNumberFormat="1" applyFont="1" applyFill="1" applyBorder="1" applyAlignment="1">
      <alignment horizontal="center" wrapText="1" shrinkToFit="1"/>
    </xf>
    <xf numFmtId="0" fontId="6" fillId="0" borderId="5" xfId="0" applyFont="1" applyFill="1" applyBorder="1" applyAlignment="1">
      <alignment horizontal="center" vertical="center" wrapText="1" shrinkToFit="1"/>
    </xf>
    <xf numFmtId="164" fontId="7" fillId="0" borderId="5" xfId="0" applyNumberFormat="1" applyFont="1" applyFill="1" applyBorder="1" applyAlignment="1">
      <alignment horizontal="center" wrapText="1" shrinkToFit="1"/>
    </xf>
    <xf numFmtId="0" fontId="4" fillId="0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 shrinkToFit="1"/>
    </xf>
    <xf numFmtId="0" fontId="7" fillId="8" borderId="7" xfId="0" applyFont="1" applyFill="1" applyBorder="1" applyAlignment="1">
      <alignment horizontal="center" vertical="center" wrapText="1" shrinkToFit="1"/>
    </xf>
    <xf numFmtId="0" fontId="7" fillId="8" borderId="3" xfId="0" applyFont="1" applyFill="1" applyBorder="1" applyAlignment="1">
      <alignment horizontal="center" wrapText="1" shrinkToFit="1"/>
    </xf>
    <xf numFmtId="0" fontId="10" fillId="8" borderId="3" xfId="0" applyFont="1" applyFill="1" applyBorder="1" applyAlignment="1">
      <alignment horizontal="center" wrapText="1" shrinkToFit="1"/>
    </xf>
    <xf numFmtId="20" fontId="10" fillId="8" borderId="5" xfId="0" applyNumberFormat="1" applyFont="1" applyFill="1" applyBorder="1" applyAlignment="1">
      <alignment horizontal="center" wrapText="1" shrinkToFit="1"/>
    </xf>
    <xf numFmtId="0" fontId="7" fillId="4" borderId="5" xfId="0" applyFont="1" applyFill="1" applyBorder="1" applyAlignment="1">
      <alignment horizontal="center" wrapText="1" shrinkToFit="1"/>
    </xf>
    <xf numFmtId="0" fontId="7" fillId="0" borderId="5" xfId="0" applyFont="1" applyFill="1" applyBorder="1" applyAlignment="1">
      <alignment horizontal="right" wrapText="1"/>
    </xf>
    <xf numFmtId="0" fontId="7" fillId="0" borderId="7" xfId="0" applyFont="1" applyFill="1" applyBorder="1" applyAlignment="1">
      <alignment horizontal="center" wrapText="1" shrinkToFit="1"/>
    </xf>
    <xf numFmtId="0" fontId="7" fillId="0" borderId="5" xfId="2" applyNumberFormat="1" applyFont="1" applyFill="1" applyBorder="1" applyAlignment="1">
      <alignment horizontal="center" wrapText="1" shrinkToFit="1"/>
    </xf>
    <xf numFmtId="0" fontId="10" fillId="0" borderId="5" xfId="0" applyFont="1" applyFill="1" applyBorder="1" applyAlignment="1">
      <alignment horizontal="right" wrapText="1" shrinkToFit="1"/>
    </xf>
    <xf numFmtId="20" fontId="0" fillId="0" borderId="0" xfId="0" applyNumberFormat="1" applyFill="1" applyBorder="1" applyAlignment="1">
      <alignment horizontal="right" wrapText="1"/>
    </xf>
    <xf numFmtId="0" fontId="7" fillId="8" borderId="6" xfId="0" applyFont="1" applyFill="1" applyBorder="1" applyAlignment="1">
      <alignment horizontal="center" vertical="center" wrapText="1" shrinkToFit="1"/>
    </xf>
    <xf numFmtId="0" fontId="7" fillId="8" borderId="5" xfId="0" applyFont="1" applyFill="1" applyBorder="1" applyAlignment="1">
      <alignment horizontal="center" wrapText="1" shrinkToFit="1"/>
    </xf>
    <xf numFmtId="1" fontId="6" fillId="0" borderId="5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wrapText="1"/>
    </xf>
    <xf numFmtId="20" fontId="6" fillId="0" borderId="0" xfId="0" applyNumberFormat="1" applyFont="1" applyFill="1" applyAlignment="1">
      <alignment horizontal="right" wrapText="1"/>
    </xf>
    <xf numFmtId="0" fontId="13" fillId="0" borderId="5" xfId="0" applyFont="1" applyFill="1" applyBorder="1" applyAlignment="1">
      <alignment horizontal="center" wrapText="1" shrinkToFit="1"/>
    </xf>
    <xf numFmtId="164" fontId="7" fillId="0" borderId="5" xfId="0" applyNumberFormat="1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vertical="center" wrapText="1"/>
    </xf>
    <xf numFmtId="20" fontId="6" fillId="0" borderId="0" xfId="0" applyNumberFormat="1" applyFont="1" applyFill="1" applyBorder="1" applyAlignment="1">
      <alignment horizontal="center" wrapText="1"/>
    </xf>
    <xf numFmtId="0" fontId="6" fillId="11" borderId="6" xfId="0" applyFont="1" applyFill="1" applyBorder="1" applyAlignment="1">
      <alignment horizontal="center" vertical="center" wrapText="1" shrinkToFit="1"/>
    </xf>
    <xf numFmtId="0" fontId="6" fillId="11" borderId="5" xfId="0" applyFont="1" applyFill="1" applyBorder="1" applyAlignment="1">
      <alignment horizontal="center" vertical="center" wrapText="1" shrinkToFit="1"/>
    </xf>
    <xf numFmtId="20" fontId="10" fillId="11" borderId="6" xfId="0" applyNumberFormat="1" applyFont="1" applyFill="1" applyBorder="1" applyAlignment="1">
      <alignment horizontal="center" vertical="center" wrapText="1" shrinkToFit="1"/>
    </xf>
    <xf numFmtId="20" fontId="10" fillId="11" borderId="5" xfId="0" applyNumberFormat="1" applyFont="1" applyFill="1" applyBorder="1" applyAlignment="1">
      <alignment horizontal="center" vertical="center" wrapText="1" shrinkToFit="1"/>
    </xf>
    <xf numFmtId="1" fontId="10" fillId="11" borderId="5" xfId="0" applyNumberFormat="1" applyFont="1" applyFill="1" applyBorder="1" applyAlignment="1">
      <alignment horizontal="center" vertical="center" wrapText="1" shrinkToFit="1"/>
    </xf>
    <xf numFmtId="20" fontId="2" fillId="11" borderId="5" xfId="0" applyNumberFormat="1" applyFont="1" applyFill="1" applyBorder="1" applyAlignment="1">
      <alignment horizontal="center" vertical="center" wrapText="1"/>
    </xf>
    <xf numFmtId="20" fontId="10" fillId="11" borderId="5" xfId="0" applyNumberFormat="1" applyFont="1" applyFill="1" applyBorder="1" applyAlignment="1">
      <alignment horizontal="center" vertical="center" wrapText="1"/>
    </xf>
    <xf numFmtId="0" fontId="7" fillId="11" borderId="5" xfId="1" applyNumberFormat="1" applyFont="1" applyFill="1" applyBorder="1" applyAlignment="1">
      <alignment horizontal="center" wrapText="1" shrinkToFit="1"/>
    </xf>
    <xf numFmtId="20" fontId="7" fillId="11" borderId="5" xfId="0" applyNumberFormat="1" applyFont="1" applyFill="1" applyBorder="1" applyAlignment="1">
      <alignment horizontal="center" vertical="center" wrapText="1" shrinkToFit="1"/>
    </xf>
    <xf numFmtId="20" fontId="7" fillId="11" borderId="6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wrapText="1" shrinkToFit="1"/>
    </xf>
    <xf numFmtId="20" fontId="6" fillId="0" borderId="5" xfId="0" applyNumberFormat="1" applyFont="1" applyFill="1" applyBorder="1" applyAlignment="1">
      <alignment horizontal="center" wrapText="1"/>
    </xf>
    <xf numFmtId="1" fontId="4" fillId="0" borderId="5" xfId="0" applyNumberFormat="1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20" fontId="7" fillId="11" borderId="5" xfId="0" applyNumberFormat="1" applyFont="1" applyFill="1" applyBorder="1" applyAlignment="1">
      <alignment horizontal="center" vertical="center" wrapText="1"/>
    </xf>
    <xf numFmtId="20" fontId="7" fillId="11" borderId="7" xfId="0" applyNumberFormat="1" applyFont="1" applyFill="1" applyBorder="1" applyAlignment="1">
      <alignment horizontal="center" wrapText="1"/>
    </xf>
    <xf numFmtId="1" fontId="7" fillId="0" borderId="6" xfId="0" applyNumberFormat="1" applyFont="1" applyFill="1" applyBorder="1" applyAlignment="1">
      <alignment horizontal="center" wrapText="1"/>
    </xf>
    <xf numFmtId="20" fontId="10" fillId="0" borderId="0" xfId="0" applyNumberFormat="1" applyFont="1" applyFill="1" applyAlignment="1">
      <alignment horizontal="right" wrapText="1"/>
    </xf>
    <xf numFmtId="0" fontId="7" fillId="0" borderId="3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 shrinkToFit="1"/>
    </xf>
    <xf numFmtId="20" fontId="0" fillId="0" borderId="5" xfId="0" applyNumberFormat="1" applyFill="1" applyBorder="1" applyAlignment="1">
      <alignment horizontal="center" wrapText="1"/>
    </xf>
    <xf numFmtId="2" fontId="7" fillId="0" borderId="5" xfId="0" applyNumberFormat="1" applyFont="1" applyFill="1" applyBorder="1" applyAlignment="1">
      <alignment horizontal="center" wrapText="1" shrinkToFit="1"/>
    </xf>
    <xf numFmtId="1" fontId="7" fillId="0" borderId="7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20" fontId="7" fillId="0" borderId="6" xfId="0" applyNumberFormat="1" applyFont="1" applyFill="1" applyBorder="1" applyAlignment="1">
      <alignment horizontal="center" vertical="center" wrapText="1" shrinkToFit="1"/>
    </xf>
    <xf numFmtId="164" fontId="13" fillId="0" borderId="5" xfId="0" applyNumberFormat="1" applyFont="1" applyFill="1" applyBorder="1" applyAlignment="1">
      <alignment horizontal="center" wrapText="1" shrinkToFit="1"/>
    </xf>
    <xf numFmtId="20" fontId="10" fillId="12" borderId="0" xfId="0" applyNumberFormat="1" applyFont="1" applyFill="1" applyAlignment="1">
      <alignment horizontal="right" wrapText="1"/>
    </xf>
    <xf numFmtId="1" fontId="13" fillId="0" borderId="5" xfId="0" applyNumberFormat="1" applyFont="1" applyFill="1" applyBorder="1" applyAlignment="1">
      <alignment horizontal="center" wrapText="1" shrinkToFit="1"/>
    </xf>
    <xf numFmtId="0" fontId="6" fillId="13" borderId="5" xfId="0" applyFont="1" applyFill="1" applyBorder="1" applyAlignment="1">
      <alignment horizontal="center" vertical="center" wrapText="1"/>
    </xf>
    <xf numFmtId="20" fontId="0" fillId="0" borderId="0" xfId="0" applyNumberFormat="1" applyFill="1" applyBorder="1" applyAlignment="1">
      <alignment wrapText="1"/>
    </xf>
    <xf numFmtId="20" fontId="7" fillId="11" borderId="3" xfId="0" applyNumberFormat="1" applyFont="1" applyFill="1" applyBorder="1" applyAlignment="1">
      <alignment horizontal="center" vertical="center" wrapText="1"/>
    </xf>
    <xf numFmtId="20" fontId="7" fillId="11" borderId="3" xfId="0" applyNumberFormat="1" applyFont="1" applyFill="1" applyBorder="1" applyAlignment="1">
      <alignment horizontal="center" wrapText="1"/>
    </xf>
    <xf numFmtId="0" fontId="7" fillId="11" borderId="3" xfId="0" applyFont="1" applyFill="1" applyBorder="1" applyAlignment="1">
      <alignment horizontal="center" wrapText="1" shrinkToFit="1"/>
    </xf>
    <xf numFmtId="20" fontId="10" fillId="11" borderId="3" xfId="0" applyNumberFormat="1" applyFont="1" applyFill="1" applyBorder="1" applyAlignment="1">
      <alignment horizontal="center" wrapText="1"/>
    </xf>
    <xf numFmtId="20" fontId="6" fillId="0" borderId="5" xfId="0" applyNumberFormat="1" applyFont="1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wrapText="1" shrinkToFit="1"/>
    </xf>
    <xf numFmtId="0" fontId="5" fillId="0" borderId="0" xfId="3" applyFill="1" applyBorder="1" applyAlignment="1">
      <alignment wrapText="1" shrinkToFit="1"/>
    </xf>
    <xf numFmtId="0" fontId="5" fillId="0" borderId="0" xfId="3" applyFont="1" applyFill="1" applyBorder="1" applyAlignment="1">
      <alignment horizontal="left" wrapText="1"/>
    </xf>
    <xf numFmtId="0" fontId="5" fillId="0" borderId="0" xfId="3" applyFill="1" applyBorder="1" applyAlignment="1">
      <alignment horizontal="left" wrapText="1"/>
    </xf>
    <xf numFmtId="0" fontId="5" fillId="0" borderId="0" xfId="3" applyBorder="1" applyAlignment="1">
      <alignment horizontal="left" wrapText="1"/>
    </xf>
    <xf numFmtId="0" fontId="6" fillId="0" borderId="7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 shrinkToFit="1"/>
    </xf>
    <xf numFmtId="20" fontId="10" fillId="11" borderId="3" xfId="0" applyNumberFormat="1" applyFont="1" applyFill="1" applyBorder="1" applyAlignment="1">
      <alignment horizontal="center" vertical="center" wrapText="1" shrinkToFit="1"/>
    </xf>
    <xf numFmtId="1" fontId="10" fillId="11" borderId="3" xfId="0" applyNumberFormat="1" applyFont="1" applyFill="1" applyBorder="1" applyAlignment="1">
      <alignment horizontal="center" vertical="center" wrapText="1" shrinkToFit="1"/>
    </xf>
    <xf numFmtId="20" fontId="2" fillId="11" borderId="3" xfId="0" applyNumberFormat="1" applyFont="1" applyFill="1" applyBorder="1" applyAlignment="1">
      <alignment horizontal="center" vertical="center" wrapText="1"/>
    </xf>
    <xf numFmtId="20" fontId="10" fillId="11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 shrinkToFit="1"/>
    </xf>
    <xf numFmtId="0" fontId="10" fillId="11" borderId="3" xfId="0" applyFont="1" applyFill="1" applyBorder="1" applyAlignment="1">
      <alignment horizontal="center" vertical="center" wrapText="1"/>
    </xf>
    <xf numFmtId="20" fontId="7" fillId="11" borderId="7" xfId="0" applyNumberFormat="1" applyFont="1" applyFill="1" applyBorder="1" applyAlignment="1">
      <alignment horizontal="center" vertical="center" wrapText="1"/>
    </xf>
    <xf numFmtId="20" fontId="10" fillId="11" borderId="3" xfId="0" applyNumberFormat="1" applyFont="1" applyFill="1" applyBorder="1" applyAlignment="1">
      <alignment horizontal="center" wrapText="1" shrinkToFit="1"/>
    </xf>
    <xf numFmtId="1" fontId="4" fillId="11" borderId="3" xfId="0" applyNumberFormat="1" applyFont="1" applyFill="1" applyBorder="1" applyAlignment="1">
      <alignment horizontal="center" vertical="center" wrapText="1" shrinkToFit="1"/>
    </xf>
    <xf numFmtId="20" fontId="10" fillId="11" borderId="3" xfId="0" applyNumberFormat="1" applyFont="1" applyFill="1" applyBorder="1" applyAlignment="1">
      <alignment horizontal="right" wrapText="1"/>
    </xf>
    <xf numFmtId="1" fontId="7" fillId="11" borderId="3" xfId="0" applyNumberFormat="1" applyFont="1" applyFill="1" applyBorder="1" applyAlignment="1">
      <alignment horizontal="center" wrapText="1"/>
    </xf>
    <xf numFmtId="20" fontId="7" fillId="11" borderId="3" xfId="0" applyNumberFormat="1" applyFont="1" applyFill="1" applyBorder="1" applyAlignment="1">
      <alignment horizontal="right" wrapText="1"/>
    </xf>
    <xf numFmtId="20" fontId="7" fillId="11" borderId="3" xfId="0" applyNumberFormat="1" applyFont="1" applyFill="1" applyBorder="1" applyAlignment="1">
      <alignment horizontal="center" vertical="center" wrapText="1" shrinkToFit="1"/>
    </xf>
    <xf numFmtId="0" fontId="7" fillId="11" borderId="5" xfId="0" applyFont="1" applyFill="1" applyBorder="1" applyAlignment="1">
      <alignment horizontal="center" vertical="center" wrapText="1" shrinkToFit="1"/>
    </xf>
    <xf numFmtId="0" fontId="10" fillId="11" borderId="5" xfId="0" applyFont="1" applyFill="1" applyBorder="1" applyAlignment="1">
      <alignment horizontal="center" wrapText="1" shrinkToFit="1"/>
    </xf>
    <xf numFmtId="1" fontId="7" fillId="11" borderId="5" xfId="0" applyNumberFormat="1" applyFont="1" applyFill="1" applyBorder="1" applyAlignment="1">
      <alignment horizontal="center" vertical="center" wrapText="1" shrinkToFit="1"/>
    </xf>
    <xf numFmtId="0" fontId="0" fillId="11" borderId="5" xfId="0" applyFill="1" applyBorder="1" applyAlignment="1">
      <alignment wrapText="1"/>
    </xf>
    <xf numFmtId="0" fontId="7" fillId="0" borderId="5" xfId="1" applyNumberFormat="1" applyFont="1" applyFill="1" applyBorder="1" applyAlignment="1">
      <alignment horizontal="center" wrapText="1" shrinkToFi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wrapText="1"/>
    </xf>
    <xf numFmtId="20" fontId="10" fillId="0" borderId="3" xfId="0" applyNumberFormat="1" applyFont="1" applyFill="1" applyBorder="1" applyAlignment="1">
      <alignment horizontal="center" wrapText="1" shrinkToFit="1"/>
    </xf>
    <xf numFmtId="1" fontId="7" fillId="0" borderId="3" xfId="0" applyNumberFormat="1" applyFont="1" applyFill="1" applyBorder="1" applyAlignment="1">
      <alignment horizontal="center" vertical="center" wrapText="1" shrinkToFit="1"/>
    </xf>
    <xf numFmtId="0" fontId="0" fillId="0" borderId="3" xfId="0" applyFill="1" applyBorder="1" applyAlignment="1">
      <alignment wrapText="1"/>
    </xf>
    <xf numFmtId="0" fontId="0" fillId="0" borderId="5" xfId="0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20" fontId="6" fillId="0" borderId="0" xfId="0" applyNumberFormat="1" applyFont="1" applyFill="1" applyBorder="1" applyAlignment="1">
      <alignment horizontal="right" wrapText="1"/>
    </xf>
    <xf numFmtId="0" fontId="0" fillId="0" borderId="3" xfId="0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 shrinkToFit="1"/>
    </xf>
    <xf numFmtId="1" fontId="14" fillId="0" borderId="5" xfId="0" applyNumberFormat="1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vertical="center" wrapText="1" shrinkToFit="1"/>
    </xf>
    <xf numFmtId="0" fontId="7" fillId="0" borderId="3" xfId="1" applyNumberFormat="1" applyFont="1" applyFill="1" applyBorder="1" applyAlignment="1">
      <alignment horizontal="center" wrapText="1" shrinkToFit="1"/>
    </xf>
    <xf numFmtId="0" fontId="13" fillId="0" borderId="5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 shrinkToFit="1"/>
    </xf>
    <xf numFmtId="20" fontId="10" fillId="0" borderId="0" xfId="0" applyNumberFormat="1" applyFont="1" applyFill="1" applyBorder="1" applyAlignment="1">
      <alignment horizontal="right" wrapText="1"/>
    </xf>
    <xf numFmtId="0" fontId="16" fillId="10" borderId="0" xfId="3" applyFont="1" applyFill="1" applyAlignment="1">
      <alignment shrinkToFit="1"/>
    </xf>
    <xf numFmtId="0" fontId="17" fillId="10" borderId="0" xfId="3" applyFont="1" applyFill="1" applyAlignment="1">
      <alignment shrinkToFit="1"/>
    </xf>
    <xf numFmtId="0" fontId="5" fillId="0" borderId="0" xfId="3"/>
    <xf numFmtId="0" fontId="5" fillId="0" borderId="0" xfId="3" applyAlignment="1">
      <alignment shrinkToFit="1"/>
    </xf>
    <xf numFmtId="0" fontId="6" fillId="0" borderId="0" xfId="3" applyFont="1"/>
    <xf numFmtId="0" fontId="19" fillId="0" borderId="0" xfId="3" applyFont="1" applyAlignment="1">
      <alignment vertical="top" wrapText="1" shrinkToFit="1"/>
    </xf>
    <xf numFmtId="0" fontId="18" fillId="0" borderId="0" xfId="3" applyFont="1" applyAlignment="1">
      <alignment horizontal="center" vertical="top" wrapText="1" shrinkToFit="1"/>
    </xf>
    <xf numFmtId="20" fontId="6" fillId="3" borderId="5" xfId="3" applyNumberFormat="1" applyFont="1" applyFill="1" applyBorder="1" applyAlignment="1">
      <alignment horizontal="center" shrinkToFit="1"/>
    </xf>
    <xf numFmtId="0" fontId="5" fillId="14" borderId="5" xfId="3" applyFill="1" applyBorder="1" applyAlignment="1">
      <alignment vertical="center" wrapText="1"/>
    </xf>
    <xf numFmtId="0" fontId="5" fillId="0" borderId="0" xfId="3" applyAlignment="1">
      <alignment horizontal="left" vertical="center" wrapText="1"/>
    </xf>
    <xf numFmtId="0" fontId="6" fillId="0" borderId="0" xfId="3" applyFont="1" applyAlignment="1">
      <alignment horizontal="left" vertical="center" wrapText="1" shrinkToFit="1"/>
    </xf>
    <xf numFmtId="0" fontId="7" fillId="0" borderId="0" xfId="3" applyFont="1" applyAlignment="1">
      <alignment horizontal="center" vertical="center" wrapText="1" shrinkToFit="1"/>
    </xf>
    <xf numFmtId="0" fontId="5" fillId="15" borderId="5" xfId="3" applyFill="1" applyBorder="1" applyAlignment="1">
      <alignment vertical="center" wrapText="1"/>
    </xf>
    <xf numFmtId="0" fontId="5" fillId="0" borderId="0" xfId="3" applyAlignment="1">
      <alignment vertical="center"/>
    </xf>
    <xf numFmtId="0" fontId="5" fillId="2" borderId="5" xfId="3" applyFill="1" applyBorder="1" applyAlignment="1">
      <alignment shrinkToFit="1"/>
    </xf>
    <xf numFmtId="0" fontId="5" fillId="0" borderId="2" xfId="3" applyBorder="1" applyAlignment="1">
      <alignment horizontal="left" shrinkToFit="1"/>
    </xf>
    <xf numFmtId="0" fontId="5" fillId="0" borderId="0" xfId="3" applyAlignment="1">
      <alignment horizontal="right" vertical="center"/>
    </xf>
    <xf numFmtId="14" fontId="20" fillId="0" borderId="0" xfId="3" applyNumberFormat="1" applyFont="1" applyAlignment="1">
      <alignment horizontal="left" vertical="center"/>
    </xf>
    <xf numFmtId="0" fontId="5" fillId="0" borderId="0" xfId="3" applyAlignment="1">
      <alignment horizontal="center" vertical="center" shrinkToFit="1"/>
    </xf>
    <xf numFmtId="49" fontId="5" fillId="0" borderId="0" xfId="3" applyNumberFormat="1" applyAlignment="1">
      <alignment horizontal="center" vertical="center"/>
    </xf>
    <xf numFmtId="0" fontId="5" fillId="0" borderId="0" xfId="3" applyAlignment="1">
      <alignment horizontal="center" vertical="center"/>
    </xf>
    <xf numFmtId="0" fontId="5" fillId="0" borderId="0" xfId="3" applyAlignment="1">
      <alignment horizontal="center" shrinkToFit="1"/>
    </xf>
    <xf numFmtId="0" fontId="6" fillId="0" borderId="0" xfId="3" applyFont="1" applyAlignment="1">
      <alignment horizontal="center" shrinkToFit="1"/>
    </xf>
    <xf numFmtId="0" fontId="10" fillId="16" borderId="17" xfId="3" applyFont="1" applyFill="1" applyBorder="1" applyAlignment="1">
      <alignment horizontal="center" shrinkToFit="1"/>
    </xf>
    <xf numFmtId="0" fontId="10" fillId="16" borderId="18" xfId="3" applyFont="1" applyFill="1" applyBorder="1" applyAlignment="1">
      <alignment horizontal="center" shrinkToFit="1"/>
    </xf>
    <xf numFmtId="0" fontId="10" fillId="16" borderId="19" xfId="3" applyFont="1" applyFill="1" applyBorder="1" applyAlignment="1">
      <alignment horizontal="center" shrinkToFit="1"/>
    </xf>
    <xf numFmtId="0" fontId="10" fillId="16" borderId="20" xfId="3" applyFont="1" applyFill="1" applyBorder="1" applyAlignment="1">
      <alignment horizontal="center" shrinkToFit="1"/>
    </xf>
    <xf numFmtId="0" fontId="10" fillId="17" borderId="20" xfId="3" applyFont="1" applyFill="1" applyBorder="1" applyAlignment="1">
      <alignment horizontal="center" shrinkToFit="1"/>
    </xf>
    <xf numFmtId="0" fontId="10" fillId="17" borderId="21" xfId="3" applyFont="1" applyFill="1" applyBorder="1" applyAlignment="1">
      <alignment horizontal="center" shrinkToFit="1"/>
    </xf>
    <xf numFmtId="0" fontId="10" fillId="16" borderId="18" xfId="3" applyFont="1" applyFill="1" applyBorder="1" applyAlignment="1">
      <alignment horizontal="center" wrapText="1"/>
    </xf>
    <xf numFmtId="0" fontId="10" fillId="16" borderId="25" xfId="3" applyFont="1" applyFill="1" applyBorder="1" applyAlignment="1">
      <alignment horizontal="center" shrinkToFit="1"/>
    </xf>
    <xf numFmtId="0" fontId="10" fillId="16" borderId="26" xfId="3" applyFont="1" applyFill="1" applyBorder="1" applyAlignment="1">
      <alignment horizontal="center" shrinkToFit="1"/>
    </xf>
    <xf numFmtId="0" fontId="10" fillId="16" borderId="27" xfId="3" applyFont="1" applyFill="1" applyBorder="1" applyAlignment="1">
      <alignment horizontal="center" shrinkToFit="1"/>
    </xf>
    <xf numFmtId="0" fontId="10" fillId="16" borderId="28" xfId="3" applyFont="1" applyFill="1" applyBorder="1" applyAlignment="1">
      <alignment horizontal="center" shrinkToFit="1"/>
    </xf>
    <xf numFmtId="0" fontId="10" fillId="17" borderId="28" xfId="3" applyFont="1" applyFill="1" applyBorder="1" applyAlignment="1">
      <alignment horizontal="center" shrinkToFit="1"/>
    </xf>
    <xf numFmtId="0" fontId="10" fillId="16" borderId="29" xfId="3" applyFont="1" applyFill="1" applyBorder="1" applyAlignment="1">
      <alignment horizontal="center" shrinkToFit="1"/>
    </xf>
    <xf numFmtId="0" fontId="7" fillId="0" borderId="5" xfId="3" applyFont="1" applyBorder="1" applyAlignment="1">
      <alignment horizontal="center" shrinkToFit="1"/>
    </xf>
    <xf numFmtId="0" fontId="10" fillId="0" borderId="5" xfId="3" applyFont="1" applyBorder="1" applyAlignment="1">
      <alignment horizontal="center" shrinkToFit="1"/>
    </xf>
    <xf numFmtId="49" fontId="7" fillId="0" borderId="5" xfId="3" applyNumberFormat="1" applyFont="1" applyFill="1" applyBorder="1" applyAlignment="1">
      <alignment horizontal="center" shrinkToFit="1"/>
    </xf>
    <xf numFmtId="49" fontId="10" fillId="0" borderId="5" xfId="3" applyNumberFormat="1" applyFont="1" applyBorder="1" applyAlignment="1">
      <alignment horizontal="center" shrinkToFit="1"/>
    </xf>
    <xf numFmtId="49" fontId="10" fillId="0" borderId="5" xfId="3" applyNumberFormat="1" applyFont="1" applyFill="1" applyBorder="1" applyAlignment="1">
      <alignment horizontal="center" shrinkToFit="1"/>
    </xf>
    <xf numFmtId="0" fontId="7" fillId="0" borderId="3" xfId="3" applyFont="1" applyBorder="1" applyAlignment="1">
      <alignment horizontal="center" shrinkToFit="1"/>
    </xf>
    <xf numFmtId="0" fontId="10" fillId="0" borderId="4" xfId="3" applyFont="1" applyBorder="1" applyAlignment="1">
      <alignment horizontal="center" shrinkToFit="1"/>
    </xf>
    <xf numFmtId="49" fontId="7" fillId="0" borderId="7" xfId="3" applyNumberFormat="1" applyFont="1" applyFill="1" applyBorder="1" applyAlignment="1">
      <alignment horizontal="center" shrinkToFit="1"/>
    </xf>
    <xf numFmtId="49" fontId="7" fillId="0" borderId="3" xfId="3" applyNumberFormat="1" applyFont="1" applyFill="1" applyBorder="1" applyAlignment="1">
      <alignment horizontal="center" shrinkToFit="1"/>
    </xf>
    <xf numFmtId="49" fontId="10" fillId="0" borderId="4" xfId="3" applyNumberFormat="1" applyFont="1" applyBorder="1" applyAlignment="1">
      <alignment horizontal="center" shrinkToFit="1"/>
    </xf>
    <xf numFmtId="49" fontId="10" fillId="0" borderId="4" xfId="3" applyNumberFormat="1" applyFont="1" applyFill="1" applyBorder="1" applyAlignment="1">
      <alignment horizontal="center" shrinkToFit="1"/>
    </xf>
    <xf numFmtId="0" fontId="7" fillId="0" borderId="5" xfId="3" applyFont="1" applyFill="1" applyBorder="1" applyAlignment="1">
      <alignment horizontal="center" shrinkToFit="1"/>
    </xf>
    <xf numFmtId="0" fontId="7" fillId="0" borderId="7" xfId="3" applyFont="1" applyFill="1" applyBorder="1" applyAlignment="1">
      <alignment horizontal="center" shrinkToFit="1"/>
    </xf>
    <xf numFmtId="0" fontId="7" fillId="0" borderId="3" xfId="3" applyFont="1" applyFill="1" applyBorder="1" applyAlignment="1">
      <alignment horizontal="center" shrinkToFit="1"/>
    </xf>
    <xf numFmtId="0" fontId="10" fillId="0" borderId="4" xfId="3" applyFont="1" applyFill="1" applyBorder="1" applyAlignment="1">
      <alignment horizontal="center" shrinkToFit="1"/>
    </xf>
    <xf numFmtId="0" fontId="7" fillId="0" borderId="30" xfId="3" applyFont="1" applyBorder="1" applyAlignment="1">
      <alignment horizontal="center" shrinkToFit="1"/>
    </xf>
    <xf numFmtId="0" fontId="7" fillId="0" borderId="3" xfId="3" applyFont="1" applyBorder="1" applyAlignment="1">
      <alignment horizontal="center" vertical="center" wrapText="1"/>
    </xf>
    <xf numFmtId="0" fontId="10" fillId="0" borderId="31" xfId="3" applyFont="1" applyBorder="1" applyAlignment="1">
      <alignment horizontal="center" shrinkToFit="1"/>
    </xf>
    <xf numFmtId="0" fontId="10" fillId="0" borderId="5" xfId="3" applyFont="1" applyFill="1" applyBorder="1" applyAlignment="1">
      <alignment horizontal="center" shrinkToFit="1"/>
    </xf>
    <xf numFmtId="0" fontId="8" fillId="10" borderId="3" xfId="3" applyFont="1" applyFill="1" applyBorder="1" applyAlignment="1">
      <alignment horizontal="center" shrinkToFit="1"/>
    </xf>
    <xf numFmtId="0" fontId="6" fillId="0" borderId="5" xfId="3" applyFont="1" applyFill="1" applyBorder="1"/>
    <xf numFmtId="0" fontId="5" fillId="0" borderId="0" xfId="3" applyFont="1" applyAlignment="1">
      <alignment vertical="center"/>
    </xf>
    <xf numFmtId="0" fontId="10" fillId="0" borderId="3" xfId="3" applyFont="1" applyFill="1" applyBorder="1" applyAlignment="1">
      <alignment horizontal="center" shrinkToFit="1"/>
    </xf>
    <xf numFmtId="0" fontId="6" fillId="0" borderId="4" xfId="3" applyFont="1" applyBorder="1" applyAlignment="1">
      <alignment horizontal="center" shrinkToFit="1"/>
    </xf>
    <xf numFmtId="0" fontId="6" fillId="0" borderId="32" xfId="3" applyFont="1" applyFill="1" applyBorder="1" applyAlignment="1">
      <alignment horizontal="center" shrinkToFit="1"/>
    </xf>
    <xf numFmtId="0" fontId="7" fillId="0" borderId="3" xfId="3" applyFont="1" applyFill="1" applyBorder="1" applyAlignment="1">
      <alignment horizontal="center" vertical="center" wrapText="1"/>
    </xf>
    <xf numFmtId="0" fontId="7" fillId="0" borderId="33" xfId="3" applyFont="1" applyBorder="1" applyAlignment="1">
      <alignment horizontal="center" shrinkToFit="1"/>
    </xf>
    <xf numFmtId="0" fontId="10" fillId="0" borderId="34" xfId="3" applyFont="1" applyBorder="1" applyAlignment="1">
      <alignment horizontal="center" shrinkToFit="1"/>
    </xf>
    <xf numFmtId="0" fontId="5" fillId="0" borderId="5" xfId="3" applyFill="1" applyBorder="1" applyAlignment="1">
      <alignment horizontal="center" shrinkToFit="1"/>
    </xf>
    <xf numFmtId="0" fontId="5" fillId="0" borderId="5" xfId="3" applyFill="1" applyBorder="1" applyAlignment="1">
      <alignment vertical="center" wrapText="1"/>
    </xf>
    <xf numFmtId="20" fontId="6" fillId="0" borderId="5" xfId="3" applyNumberFormat="1" applyFont="1" applyFill="1" applyBorder="1" applyAlignment="1">
      <alignment horizontal="center" shrinkToFit="1"/>
    </xf>
    <xf numFmtId="0" fontId="10" fillId="0" borderId="35" xfId="3" applyFont="1" applyBorder="1" applyAlignment="1">
      <alignment horizontal="center" shrinkToFit="1"/>
    </xf>
    <xf numFmtId="0" fontId="10" fillId="0" borderId="35" xfId="3" applyFont="1" applyFill="1" applyBorder="1" applyAlignment="1">
      <alignment horizontal="center" shrinkToFit="1"/>
    </xf>
    <xf numFmtId="0" fontId="7" fillId="0" borderId="5" xfId="3" applyFont="1" applyFill="1" applyBorder="1" applyAlignment="1">
      <alignment horizontal="center" vertical="center" wrapText="1"/>
    </xf>
    <xf numFmtId="0" fontId="7" fillId="13" borderId="5" xfId="3" applyFont="1" applyFill="1" applyBorder="1" applyAlignment="1">
      <alignment horizontal="center" shrinkToFit="1"/>
    </xf>
    <xf numFmtId="0" fontId="10" fillId="13" borderId="5" xfId="3" applyFont="1" applyFill="1" applyBorder="1" applyAlignment="1">
      <alignment horizontal="center" shrinkToFit="1"/>
    </xf>
    <xf numFmtId="0" fontId="7" fillId="0" borderId="6" xfId="3" applyFont="1" applyFill="1" applyBorder="1" applyAlignment="1">
      <alignment horizontal="center" shrinkToFit="1"/>
    </xf>
    <xf numFmtId="49" fontId="7" fillId="0" borderId="6" xfId="3" applyNumberFormat="1" applyFont="1" applyFill="1" applyBorder="1" applyAlignment="1">
      <alignment horizontal="center" shrinkToFit="1"/>
    </xf>
    <xf numFmtId="0" fontId="6" fillId="0" borderId="35" xfId="3" applyFont="1" applyBorder="1" applyAlignment="1">
      <alignment horizontal="center" shrinkToFit="1"/>
    </xf>
    <xf numFmtId="0" fontId="5" fillId="0" borderId="5" xfId="3" applyFont="1" applyFill="1" applyBorder="1" applyAlignment="1">
      <alignment vertical="center" wrapText="1"/>
    </xf>
    <xf numFmtId="0" fontId="5" fillId="0" borderId="5" xfId="3" applyFill="1" applyBorder="1" applyAlignment="1">
      <alignment horizontal="center" vertical="center" wrapText="1"/>
    </xf>
    <xf numFmtId="0" fontId="7" fillId="0" borderId="5" xfId="3" applyFont="1" applyFill="1" applyBorder="1" applyAlignment="1">
      <alignment horizontal="center" wrapText="1"/>
    </xf>
    <xf numFmtId="0" fontId="10" fillId="0" borderId="5" xfId="3" applyFont="1" applyFill="1" applyBorder="1" applyAlignment="1">
      <alignment horizontal="center" vertical="center" shrinkToFit="1"/>
    </xf>
    <xf numFmtId="0" fontId="8" fillId="0" borderId="4" xfId="3" applyFont="1" applyFill="1" applyBorder="1" applyAlignment="1">
      <alignment horizontal="center" shrinkToFit="1"/>
    </xf>
    <xf numFmtId="0" fontId="6" fillId="0" borderId="35" xfId="3" applyFont="1" applyFill="1" applyBorder="1" applyAlignment="1">
      <alignment horizontal="center" shrinkToFit="1"/>
    </xf>
    <xf numFmtId="0" fontId="7" fillId="0" borderId="5" xfId="3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shrinkToFit="1"/>
    </xf>
    <xf numFmtId="0" fontId="7" fillId="0" borderId="0" xfId="3" applyFont="1" applyAlignment="1">
      <alignment horizontal="center" shrinkToFit="1"/>
    </xf>
    <xf numFmtId="0" fontId="10" fillId="0" borderId="0" xfId="3" applyFont="1" applyAlignment="1">
      <alignment horizontal="center" shrinkToFit="1"/>
    </xf>
    <xf numFmtId="0" fontId="7" fillId="0" borderId="33" xfId="3" applyFont="1" applyBorder="1" applyAlignment="1">
      <alignment horizontal="center" vertical="center" wrapText="1"/>
    </xf>
    <xf numFmtId="0" fontId="10" fillId="0" borderId="34" xfId="3" applyFont="1" applyBorder="1" applyAlignment="1">
      <alignment horizontal="center" vertical="center" shrinkToFit="1"/>
    </xf>
    <xf numFmtId="0" fontId="8" fillId="0" borderId="35" xfId="3" applyFont="1" applyBorder="1" applyAlignment="1">
      <alignment horizontal="center" shrinkToFit="1"/>
    </xf>
    <xf numFmtId="0" fontId="8" fillId="0" borderId="35" xfId="3" applyFont="1" applyFill="1" applyBorder="1" applyAlignment="1">
      <alignment horizontal="center" shrinkToFit="1"/>
    </xf>
    <xf numFmtId="0" fontId="5" fillId="0" borderId="0" xfId="3" applyFill="1"/>
    <xf numFmtId="0" fontId="22" fillId="0" borderId="35" xfId="3" applyFont="1" applyFill="1" applyBorder="1" applyAlignment="1">
      <alignment horizontal="center" shrinkToFit="1"/>
    </xf>
    <xf numFmtId="0" fontId="7" fillId="0" borderId="33" xfId="3" applyFont="1" applyBorder="1" applyAlignment="1">
      <alignment horizontal="center" vertical="center" shrinkToFit="1"/>
    </xf>
    <xf numFmtId="0" fontId="7" fillId="0" borderId="5" xfId="3" quotePrefix="1" applyFont="1" applyFill="1" applyBorder="1" applyAlignment="1">
      <alignment horizontal="center" shrinkToFit="1"/>
    </xf>
    <xf numFmtId="0" fontId="9" fillId="0" borderId="5" xfId="3" applyFont="1" applyFill="1" applyBorder="1" applyAlignment="1">
      <alignment horizontal="center" shrinkToFit="1"/>
    </xf>
    <xf numFmtId="0" fontId="4" fillId="0" borderId="5" xfId="3" applyFont="1" applyFill="1" applyBorder="1" applyAlignment="1">
      <alignment horizontal="center" shrinkToFit="1"/>
    </xf>
    <xf numFmtId="0" fontId="10" fillId="0" borderId="3" xfId="3" applyFont="1" applyFill="1" applyBorder="1" applyAlignment="1">
      <alignment horizontal="center" wrapText="1"/>
    </xf>
    <xf numFmtId="0" fontId="10" fillId="0" borderId="32" xfId="3" applyFont="1" applyFill="1" applyBorder="1" applyAlignment="1">
      <alignment horizontal="center" shrinkToFit="1"/>
    </xf>
    <xf numFmtId="0" fontId="8" fillId="0" borderId="4" xfId="3" applyFont="1" applyBorder="1" applyAlignment="1">
      <alignment horizontal="center" shrinkToFit="1"/>
    </xf>
    <xf numFmtId="0" fontId="10" fillId="0" borderId="35" xfId="3" applyFont="1" applyFill="1" applyBorder="1" applyAlignment="1">
      <alignment horizontal="center" vertical="center" shrinkToFit="1"/>
    </xf>
    <xf numFmtId="49" fontId="7" fillId="0" borderId="6" xfId="3" quotePrefix="1" applyNumberFormat="1" applyFont="1" applyFill="1" applyBorder="1" applyAlignment="1">
      <alignment horizontal="center" shrinkToFit="1"/>
    </xf>
    <xf numFmtId="0" fontId="8" fillId="0" borderId="3" xfId="3" applyFont="1" applyBorder="1" applyAlignment="1">
      <alignment horizontal="center" shrinkToFit="1"/>
    </xf>
    <xf numFmtId="0" fontId="7" fillId="13" borderId="33" xfId="3" applyFont="1" applyFill="1" applyBorder="1" applyAlignment="1">
      <alignment horizontal="center" shrinkToFit="1"/>
    </xf>
    <xf numFmtId="0" fontId="10" fillId="13" borderId="34" xfId="3" applyFont="1" applyFill="1" applyBorder="1" applyAlignment="1">
      <alignment horizontal="center" shrinkToFit="1"/>
    </xf>
    <xf numFmtId="0" fontId="4" fillId="15" borderId="5" xfId="3" applyFont="1" applyFill="1" applyBorder="1" applyAlignment="1">
      <alignment horizontal="center" shrinkToFit="1"/>
    </xf>
    <xf numFmtId="0" fontId="7" fillId="0" borderId="0" xfId="3" applyFont="1" applyAlignment="1">
      <alignment horizontal="center"/>
    </xf>
    <xf numFmtId="0" fontId="14" fillId="0" borderId="33" xfId="3" applyFont="1" applyBorder="1" applyAlignment="1">
      <alignment horizontal="center" shrinkToFit="1"/>
    </xf>
    <xf numFmtId="0" fontId="14" fillId="0" borderId="5" xfId="3" applyFont="1" applyBorder="1" applyAlignment="1">
      <alignment horizontal="center" shrinkToFit="1"/>
    </xf>
    <xf numFmtId="0" fontId="23" fillId="0" borderId="34" xfId="3" applyFont="1" applyBorder="1" applyAlignment="1">
      <alignment horizontal="center" shrinkToFit="1"/>
    </xf>
    <xf numFmtId="1" fontId="7" fillId="0" borderId="5" xfId="3" applyNumberFormat="1" applyFont="1" applyBorder="1" applyAlignment="1">
      <alignment horizontal="center" shrinkToFit="1"/>
    </xf>
    <xf numFmtId="0" fontId="7" fillId="0" borderId="5" xfId="3" applyFont="1" applyBorder="1" applyAlignment="1">
      <alignment horizontal="center"/>
    </xf>
    <xf numFmtId="0" fontId="5" fillId="0" borderId="0" xfId="3" applyAlignment="1">
      <alignment horizontal="center"/>
    </xf>
    <xf numFmtId="0" fontId="7" fillId="0" borderId="6" xfId="3" quotePrefix="1" applyFont="1" applyFill="1" applyBorder="1" applyAlignment="1">
      <alignment horizontal="center" shrinkToFit="1"/>
    </xf>
    <xf numFmtId="0" fontId="7" fillId="0" borderId="3" xfId="3" applyFont="1" applyFill="1" applyBorder="1" applyAlignment="1">
      <alignment vertical="center" wrapText="1"/>
    </xf>
    <xf numFmtId="0" fontId="7" fillId="0" borderId="5" xfId="3" applyFont="1" applyFill="1" applyBorder="1" applyAlignment="1">
      <alignment vertical="center" wrapText="1"/>
    </xf>
    <xf numFmtId="20" fontId="10" fillId="0" borderId="5" xfId="3" applyNumberFormat="1" applyFont="1" applyFill="1" applyBorder="1" applyAlignment="1">
      <alignment horizontal="center" shrinkToFit="1"/>
    </xf>
    <xf numFmtId="0" fontId="10" fillId="16" borderId="18" xfId="3" applyFont="1" applyFill="1" applyBorder="1" applyAlignment="1">
      <alignment horizontal="center" vertical="center" shrinkToFit="1"/>
    </xf>
    <xf numFmtId="0" fontId="10" fillId="16" borderId="26" xfId="3" applyFont="1" applyFill="1" applyBorder="1" applyAlignment="1">
      <alignment horizontal="center" vertical="center" shrinkToFit="1"/>
    </xf>
    <xf numFmtId="49" fontId="7" fillId="0" borderId="5" xfId="3" applyNumberFormat="1" applyFont="1" applyFill="1" applyBorder="1" applyAlignment="1">
      <alignment horizontal="center" vertical="center" shrinkToFit="1"/>
    </xf>
    <xf numFmtId="49" fontId="7" fillId="0" borderId="3" xfId="3" applyNumberFormat="1" applyFont="1" applyFill="1" applyBorder="1" applyAlignment="1">
      <alignment horizontal="center" vertical="center" shrinkToFit="1"/>
    </xf>
    <xf numFmtId="0" fontId="7" fillId="0" borderId="3" xfId="3" applyFont="1" applyFill="1" applyBorder="1" applyAlignment="1">
      <alignment horizontal="center" vertical="center" shrinkToFit="1"/>
    </xf>
    <xf numFmtId="0" fontId="7" fillId="0" borderId="5" xfId="3" applyFont="1" applyFill="1" applyBorder="1" applyAlignment="1">
      <alignment horizontal="center" vertical="center" shrinkToFit="1"/>
    </xf>
    <xf numFmtId="0" fontId="7" fillId="0" borderId="5" xfId="3" applyFont="1" applyFill="1" applyBorder="1" applyAlignment="1">
      <alignment vertical="center" shrinkToFit="1"/>
    </xf>
    <xf numFmtId="0" fontId="7" fillId="10" borderId="0" xfId="3" applyFont="1" applyFill="1" applyAlignment="1">
      <alignment shrinkToFit="1"/>
    </xf>
    <xf numFmtId="0" fontId="7" fillId="0" borderId="0" xfId="3" applyFont="1" applyAlignment="1">
      <alignment horizontal="center" vertical="center"/>
    </xf>
    <xf numFmtId="0" fontId="7" fillId="18" borderId="5" xfId="3" applyFont="1" applyFill="1" applyBorder="1" applyAlignment="1">
      <alignment horizontal="center" shrinkToFit="1"/>
    </xf>
    <xf numFmtId="0" fontId="8" fillId="0" borderId="5" xfId="3" applyFont="1" applyBorder="1" applyAlignment="1">
      <alignment horizontal="center" shrinkToFit="1"/>
    </xf>
    <xf numFmtId="0" fontId="8" fillId="0" borderId="5" xfId="3" applyFont="1" applyFill="1" applyBorder="1" applyAlignment="1">
      <alignment horizontal="center" shrinkToFit="1"/>
    </xf>
    <xf numFmtId="0" fontId="6" fillId="0" borderId="5" xfId="3" applyFont="1" applyFill="1" applyBorder="1" applyAlignment="1">
      <alignment shrinkToFit="1"/>
    </xf>
    <xf numFmtId="0" fontId="7" fillId="0" borderId="0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 shrinkToFit="1"/>
    </xf>
    <xf numFmtId="0" fontId="6" fillId="18" borderId="5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 shrinkToFit="1"/>
    </xf>
    <xf numFmtId="0" fontId="7" fillId="18" borderId="5" xfId="0" applyFont="1" applyFill="1" applyBorder="1" applyAlignment="1">
      <alignment horizontal="center" wrapText="1" shrinkToFit="1"/>
    </xf>
    <xf numFmtId="0" fontId="10" fillId="18" borderId="5" xfId="0" applyFont="1" applyFill="1" applyBorder="1" applyAlignment="1">
      <alignment horizontal="center" wrapText="1" shrinkToFit="1"/>
    </xf>
    <xf numFmtId="1" fontId="7" fillId="18" borderId="5" xfId="0" applyNumberFormat="1" applyFont="1" applyFill="1" applyBorder="1" applyAlignment="1">
      <alignment horizontal="center" vertical="center" wrapText="1" shrinkToFit="1"/>
    </xf>
    <xf numFmtId="0" fontId="0" fillId="18" borderId="5" xfId="0" applyFill="1" applyBorder="1" applyAlignment="1">
      <alignment horizontal="center" wrapText="1"/>
    </xf>
    <xf numFmtId="0" fontId="7" fillId="18" borderId="5" xfId="0" applyFont="1" applyFill="1" applyBorder="1" applyAlignment="1">
      <alignment horizontal="center" wrapText="1"/>
    </xf>
    <xf numFmtId="0" fontId="7" fillId="18" borderId="5" xfId="1" applyNumberFormat="1" applyFont="1" applyFill="1" applyBorder="1" applyAlignment="1">
      <alignment horizontal="center" wrapText="1" shrinkToFit="1"/>
    </xf>
    <xf numFmtId="0" fontId="13" fillId="18" borderId="5" xfId="0" applyFont="1" applyFill="1" applyBorder="1" applyAlignment="1">
      <alignment horizontal="center" wrapText="1" shrinkToFit="1"/>
    </xf>
    <xf numFmtId="0" fontId="7" fillId="8" borderId="5" xfId="0" applyFont="1" applyFill="1" applyBorder="1" applyAlignment="1">
      <alignment horizontal="center" vertical="center" wrapText="1" shrinkToFit="1"/>
    </xf>
    <xf numFmtId="1" fontId="7" fillId="8" borderId="5" xfId="0" applyNumberFormat="1" applyFont="1" applyFill="1" applyBorder="1" applyAlignment="1">
      <alignment horizontal="center" vertical="center" wrapText="1" shrinkToFit="1"/>
    </xf>
    <xf numFmtId="0" fontId="7" fillId="8" borderId="5" xfId="0" applyFont="1" applyFill="1" applyBorder="1" applyAlignment="1">
      <alignment horizontal="center" wrapText="1"/>
    </xf>
    <xf numFmtId="0" fontId="7" fillId="18" borderId="5" xfId="0" applyFont="1" applyFill="1" applyBorder="1" applyAlignment="1">
      <alignment horizontal="center" vertical="center" wrapText="1" shrinkToFit="1"/>
    </xf>
    <xf numFmtId="0" fontId="6" fillId="18" borderId="5" xfId="0" applyFont="1" applyFill="1" applyBorder="1" applyAlignment="1">
      <alignment horizontal="center" vertical="center" wrapText="1" shrinkToFit="1"/>
    </xf>
    <xf numFmtId="20" fontId="10" fillId="18" borderId="5" xfId="0" applyNumberFormat="1" applyFont="1" applyFill="1" applyBorder="1" applyAlignment="1">
      <alignment horizontal="center" wrapText="1" shrinkToFit="1"/>
    </xf>
    <xf numFmtId="0" fontId="0" fillId="18" borderId="5" xfId="0" applyFill="1" applyBorder="1" applyAlignment="1">
      <alignment wrapText="1"/>
    </xf>
    <xf numFmtId="0" fontId="7" fillId="13" borderId="5" xfId="0" applyFont="1" applyFill="1" applyBorder="1" applyAlignment="1">
      <alignment horizontal="center" wrapText="1" shrinkToFit="1"/>
    </xf>
    <xf numFmtId="0" fontId="7" fillId="13" borderId="5" xfId="0" applyFont="1" applyFill="1" applyBorder="1" applyAlignment="1">
      <alignment horizontal="center" wrapText="1"/>
    </xf>
    <xf numFmtId="0" fontId="7" fillId="13" borderId="5" xfId="1" applyNumberFormat="1" applyFont="1" applyFill="1" applyBorder="1" applyAlignment="1">
      <alignment horizontal="center" wrapText="1" shrinkToFit="1"/>
    </xf>
    <xf numFmtId="20" fontId="10" fillId="0" borderId="5" xfId="0" applyNumberFormat="1" applyFont="1" applyFill="1" applyBorder="1" applyAlignment="1">
      <alignment horizontal="center" vertical="center" wrapText="1" shrinkToFit="1"/>
    </xf>
    <xf numFmtId="0" fontId="7" fillId="0" borderId="5" xfId="1" applyNumberFormat="1" applyFont="1" applyFill="1" applyBorder="1" applyAlignment="1">
      <alignment horizontal="center" vertical="center" wrapText="1" shrinkToFit="1"/>
    </xf>
    <xf numFmtId="0" fontId="7" fillId="11" borderId="5" xfId="1" applyNumberFormat="1" applyFont="1" applyFill="1" applyBorder="1" applyAlignment="1">
      <alignment horizontal="center" vertical="center" wrapText="1" shrinkToFit="1"/>
    </xf>
    <xf numFmtId="0" fontId="6" fillId="13" borderId="6" xfId="0" applyFont="1" applyFill="1" applyBorder="1" applyAlignment="1">
      <alignment horizontal="center" vertical="center" wrapText="1"/>
    </xf>
    <xf numFmtId="0" fontId="7" fillId="18" borderId="5" xfId="1" applyNumberFormat="1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18" borderId="7" xfId="0" applyFont="1" applyFill="1" applyBorder="1" applyAlignment="1">
      <alignment horizontal="center" vertical="center" wrapText="1"/>
    </xf>
    <xf numFmtId="0" fontId="6" fillId="18" borderId="3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wrapText="1" shrinkToFit="1"/>
    </xf>
    <xf numFmtId="0" fontId="10" fillId="18" borderId="3" xfId="0" applyFont="1" applyFill="1" applyBorder="1" applyAlignment="1">
      <alignment horizontal="center" wrapText="1" shrinkToFit="1"/>
    </xf>
    <xf numFmtId="0" fontId="7" fillId="18" borderId="3" xfId="0" applyFont="1" applyFill="1" applyBorder="1" applyAlignment="1">
      <alignment horizontal="center" wrapText="1"/>
    </xf>
    <xf numFmtId="1" fontId="4" fillId="18" borderId="5" xfId="0" applyNumberFormat="1" applyFont="1" applyFill="1" applyBorder="1" applyAlignment="1">
      <alignment horizontal="center" vertical="center" wrapText="1" shrinkToFit="1"/>
    </xf>
    <xf numFmtId="20" fontId="10" fillId="18" borderId="5" xfId="0" applyNumberFormat="1" applyFont="1" applyFill="1" applyBorder="1" applyAlignment="1">
      <alignment horizontal="center" wrapText="1"/>
    </xf>
    <xf numFmtId="1" fontId="7" fillId="18" borderId="5" xfId="0" applyNumberFormat="1" applyFont="1" applyFill="1" applyBorder="1" applyAlignment="1">
      <alignment horizontal="center" wrapText="1" shrinkToFit="1"/>
    </xf>
    <xf numFmtId="0" fontId="7" fillId="18" borderId="5" xfId="0" applyFont="1" applyFill="1" applyBorder="1" applyAlignment="1">
      <alignment horizontal="right" wrapText="1" shrinkToFit="1"/>
    </xf>
    <xf numFmtId="0" fontId="7" fillId="18" borderId="5" xfId="0" applyFont="1" applyFill="1" applyBorder="1" applyAlignment="1">
      <alignment horizontal="right" vertical="center" wrapText="1"/>
    </xf>
    <xf numFmtId="0" fontId="7" fillId="18" borderId="5" xfId="0" applyFont="1" applyFill="1" applyBorder="1" applyAlignment="1">
      <alignment horizontal="center" vertical="center" wrapText="1"/>
    </xf>
    <xf numFmtId="20" fontId="7" fillId="18" borderId="5" xfId="0" applyNumberFormat="1" applyFont="1" applyFill="1" applyBorder="1" applyAlignment="1">
      <alignment horizontal="center" wrapText="1"/>
    </xf>
    <xf numFmtId="20" fontId="7" fillId="18" borderId="6" xfId="0" applyNumberFormat="1" applyFont="1" applyFill="1" applyBorder="1" applyAlignment="1">
      <alignment horizontal="center" wrapText="1"/>
    </xf>
    <xf numFmtId="20" fontId="0" fillId="18" borderId="5" xfId="0" applyNumberFormat="1" applyFill="1" applyBorder="1" applyAlignment="1">
      <alignment horizontal="right" wrapText="1"/>
    </xf>
    <xf numFmtId="0" fontId="4" fillId="18" borderId="6" xfId="0" applyFont="1" applyFill="1" applyBorder="1" applyAlignment="1">
      <alignment horizontal="center" vertical="center" wrapText="1" shrinkToFit="1"/>
    </xf>
    <xf numFmtId="0" fontId="4" fillId="18" borderId="5" xfId="0" applyFont="1" applyFill="1" applyBorder="1" applyAlignment="1">
      <alignment horizontal="center" wrapText="1" shrinkToFit="1"/>
    </xf>
    <xf numFmtId="0" fontId="12" fillId="18" borderId="5" xfId="0" applyFont="1" applyFill="1" applyBorder="1" applyAlignment="1">
      <alignment horizontal="center" wrapText="1" shrinkToFit="1"/>
    </xf>
    <xf numFmtId="20" fontId="7" fillId="18" borderId="5" xfId="0" applyNumberFormat="1" applyFont="1" applyFill="1" applyBorder="1" applyAlignment="1">
      <alignment horizontal="center" wrapText="1" shrinkToFit="1"/>
    </xf>
    <xf numFmtId="20" fontId="7" fillId="18" borderId="6" xfId="0" applyNumberFormat="1" applyFont="1" applyFill="1" applyBorder="1" applyAlignment="1">
      <alignment horizontal="center" wrapText="1" shrinkToFit="1"/>
    </xf>
    <xf numFmtId="1" fontId="10" fillId="0" borderId="5" xfId="0" applyNumberFormat="1" applyFont="1" applyFill="1" applyBorder="1" applyAlignment="1">
      <alignment horizontal="center" vertical="center" wrapText="1" shrinkToFit="1"/>
    </xf>
    <xf numFmtId="20" fontId="2" fillId="0" borderId="5" xfId="0" applyNumberFormat="1" applyFont="1" applyFill="1" applyBorder="1" applyAlignment="1">
      <alignment horizontal="center" vertical="center" wrapText="1"/>
    </xf>
    <xf numFmtId="20" fontId="10" fillId="0" borderId="5" xfId="0" applyNumberFormat="1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vertical="center" wrapText="1" shrinkToFit="1"/>
    </xf>
    <xf numFmtId="0" fontId="6" fillId="11" borderId="7" xfId="0" applyFont="1" applyFill="1" applyBorder="1" applyAlignment="1">
      <alignment horizontal="center" vertical="center" wrapText="1"/>
    </xf>
    <xf numFmtId="1" fontId="0" fillId="0" borderId="5" xfId="0" applyNumberFormat="1" applyFont="1" applyFill="1" applyBorder="1" applyAlignment="1">
      <alignment horizontal="center" vertical="center" wrapText="1"/>
    </xf>
    <xf numFmtId="1" fontId="10" fillId="0" borderId="3" xfId="0" applyNumberFormat="1" applyFont="1" applyFill="1" applyBorder="1" applyAlignment="1">
      <alignment horizontal="center" vertical="center" wrapText="1" shrinkToFit="1"/>
    </xf>
    <xf numFmtId="20" fontId="7" fillId="11" borderId="7" xfId="0" applyNumberFormat="1" applyFont="1" applyFill="1" applyBorder="1" applyAlignment="1">
      <alignment horizontal="center" vertical="center" wrapText="1" shrinkToFit="1"/>
    </xf>
    <xf numFmtId="1" fontId="7" fillId="11" borderId="3" xfId="0" applyNumberFormat="1" applyFont="1" applyFill="1" applyBorder="1" applyAlignment="1">
      <alignment horizontal="center" vertical="center" wrapText="1" shrinkToFit="1"/>
    </xf>
    <xf numFmtId="1" fontId="7" fillId="11" borderId="5" xfId="0" applyNumberFormat="1" applyFont="1" applyFill="1" applyBorder="1" applyAlignment="1">
      <alignment horizontal="center" wrapText="1" shrinkToFit="1"/>
    </xf>
    <xf numFmtId="1" fontId="7" fillId="11" borderId="3" xfId="0" applyNumberFormat="1" applyFont="1" applyFill="1" applyBorder="1" applyAlignment="1">
      <alignment horizontal="center" wrapText="1" shrinkToFit="1"/>
    </xf>
    <xf numFmtId="20" fontId="7" fillId="8" borderId="6" xfId="0" applyNumberFormat="1" applyFont="1" applyFill="1" applyBorder="1" applyAlignment="1">
      <alignment horizontal="center" vertical="center" wrapText="1"/>
    </xf>
    <xf numFmtId="20" fontId="7" fillId="8" borderId="5" xfId="0" applyNumberFormat="1" applyFont="1" applyFill="1" applyBorder="1" applyAlignment="1">
      <alignment horizontal="center" wrapText="1"/>
    </xf>
    <xf numFmtId="20" fontId="10" fillId="8" borderId="5" xfId="0" applyNumberFormat="1" applyFont="1" applyFill="1" applyBorder="1" applyAlignment="1">
      <alignment horizontal="center" wrapText="1"/>
    </xf>
    <xf numFmtId="1" fontId="4" fillId="8" borderId="5" xfId="0" applyNumberFormat="1" applyFont="1" applyFill="1" applyBorder="1" applyAlignment="1">
      <alignment horizontal="center" vertical="center" wrapText="1" shrinkToFit="1"/>
    </xf>
    <xf numFmtId="0" fontId="24" fillId="19" borderId="5" xfId="0" applyFont="1" applyFill="1" applyBorder="1" applyAlignment="1">
      <alignment horizontal="center" wrapText="1"/>
    </xf>
    <xf numFmtId="1" fontId="7" fillId="8" borderId="3" xfId="0" applyNumberFormat="1" applyFont="1" applyFill="1" applyBorder="1" applyAlignment="1">
      <alignment horizontal="center" vertical="center" wrapText="1" shrinkToFit="1"/>
    </xf>
    <xf numFmtId="0" fontId="7" fillId="18" borderId="3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left" wrapText="1" shrinkToFit="1"/>
    </xf>
    <xf numFmtId="0" fontId="7" fillId="8" borderId="3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left" wrapText="1"/>
    </xf>
    <xf numFmtId="0" fontId="7" fillId="8" borderId="3" xfId="0" applyFont="1" applyFill="1" applyBorder="1" applyAlignment="1">
      <alignment horizontal="center" wrapText="1"/>
    </xf>
    <xf numFmtId="0" fontId="10" fillId="8" borderId="5" xfId="0" applyFont="1" applyFill="1" applyBorder="1" applyAlignment="1">
      <alignment horizontal="center" vertical="center" wrapText="1" shrinkToFit="1"/>
    </xf>
    <xf numFmtId="20" fontId="10" fillId="8" borderId="5" xfId="0" applyNumberFormat="1" applyFont="1" applyFill="1" applyBorder="1" applyAlignment="1">
      <alignment horizontal="center" vertical="center" wrapText="1" shrinkToFit="1"/>
    </xf>
    <xf numFmtId="1" fontId="14" fillId="8" borderId="5" xfId="0" applyNumberFormat="1" applyFont="1" applyFill="1" applyBorder="1" applyAlignment="1">
      <alignment horizontal="center" vertical="center" wrapText="1" shrinkToFit="1"/>
    </xf>
    <xf numFmtId="0" fontId="19" fillId="0" borderId="5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 shrinkToFit="1"/>
    </xf>
    <xf numFmtId="0" fontId="0" fillId="18" borderId="3" xfId="0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wrapText="1"/>
    </xf>
    <xf numFmtId="20" fontId="10" fillId="8" borderId="3" xfId="0" applyNumberFormat="1" applyFont="1" applyFill="1" applyBorder="1" applyAlignment="1">
      <alignment horizontal="center" wrapText="1" shrinkToFit="1"/>
    </xf>
    <xf numFmtId="20" fontId="25" fillId="18" borderId="5" xfId="0" applyNumberFormat="1" applyFont="1" applyFill="1" applyBorder="1" applyAlignment="1">
      <alignment horizontal="center" wrapText="1"/>
    </xf>
    <xf numFmtId="2" fontId="7" fillId="18" borderId="5" xfId="0" applyNumberFormat="1" applyFont="1" applyFill="1" applyBorder="1" applyAlignment="1">
      <alignment horizontal="center" wrapText="1" shrinkToFit="1"/>
    </xf>
    <xf numFmtId="20" fontId="7" fillId="0" borderId="7" xfId="0" applyNumberFormat="1" applyFont="1" applyFill="1" applyBorder="1" applyAlignment="1">
      <alignment horizontal="center" wrapText="1"/>
    </xf>
    <xf numFmtId="0" fontId="10" fillId="0" borderId="0" xfId="3" applyFont="1" applyAlignment="1">
      <alignment horizontal="center"/>
    </xf>
    <xf numFmtId="0" fontId="5" fillId="15" borderId="0" xfId="3" applyFill="1"/>
    <xf numFmtId="0" fontId="7" fillId="13" borderId="5" xfId="3" applyFont="1" applyFill="1" applyBorder="1" applyAlignment="1">
      <alignment horizontal="center" vertical="center" shrinkToFit="1"/>
    </xf>
    <xf numFmtId="0" fontId="7" fillId="0" borderId="5" xfId="3" applyFont="1" applyBorder="1" applyAlignment="1">
      <alignment horizontal="center" vertical="center" shrinkToFit="1"/>
    </xf>
    <xf numFmtId="0" fontId="5" fillId="13" borderId="0" xfId="3" applyFill="1"/>
    <xf numFmtId="0" fontId="10" fillId="17" borderId="1" xfId="3" applyFont="1" applyFill="1" applyBorder="1" applyAlignment="1">
      <alignment horizontal="center" shrinkToFit="1"/>
    </xf>
    <xf numFmtId="0" fontId="10" fillId="0" borderId="0" xfId="3" applyFont="1" applyAlignment="1">
      <alignment horizontal="center" vertical="center"/>
    </xf>
    <xf numFmtId="0" fontId="5" fillId="0" borderId="0" xfId="3" applyAlignment="1">
      <alignment horizontal="left" shrinkToFit="1"/>
    </xf>
    <xf numFmtId="0" fontId="6" fillId="8" borderId="5" xfId="3" applyFont="1" applyFill="1" applyBorder="1" applyAlignment="1">
      <alignment horizontal="center" shrinkToFit="1"/>
    </xf>
    <xf numFmtId="20" fontId="5" fillId="3" borderId="5" xfId="3" applyNumberFormat="1" applyFill="1" applyBorder="1" applyAlignment="1">
      <alignment shrinkToFit="1"/>
    </xf>
    <xf numFmtId="0" fontId="10" fillId="16" borderId="5" xfId="3" applyFont="1" applyFill="1" applyBorder="1" applyAlignment="1">
      <alignment horizontal="center" shrinkToFit="1"/>
    </xf>
    <xf numFmtId="0" fontId="10" fillId="13" borderId="5" xfId="3" applyFont="1" applyFill="1" applyBorder="1" applyAlignment="1">
      <alignment horizontal="center" vertical="center" shrinkToFit="1"/>
    </xf>
    <xf numFmtId="0" fontId="10" fillId="16" borderId="36" xfId="3" applyFont="1" applyFill="1" applyBorder="1" applyAlignment="1">
      <alignment horizontal="center" shrinkToFit="1"/>
    </xf>
    <xf numFmtId="0" fontId="10" fillId="16" borderId="37" xfId="3" applyFont="1" applyFill="1" applyBorder="1" applyAlignment="1">
      <alignment horizontal="center" shrinkToFit="1"/>
    </xf>
    <xf numFmtId="0" fontId="10" fillId="16" borderId="38" xfId="3" applyFont="1" applyFill="1" applyBorder="1" applyAlignment="1">
      <alignment horizontal="center" shrinkToFit="1"/>
    </xf>
    <xf numFmtId="0" fontId="10" fillId="16" borderId="33" xfId="3" applyFont="1" applyFill="1" applyBorder="1" applyAlignment="1">
      <alignment horizontal="center" shrinkToFit="1"/>
    </xf>
    <xf numFmtId="0" fontId="10" fillId="16" borderId="34" xfId="3" applyFont="1" applyFill="1" applyBorder="1" applyAlignment="1">
      <alignment horizontal="center" shrinkToFit="1"/>
    </xf>
    <xf numFmtId="0" fontId="7" fillId="0" borderId="39" xfId="3" applyFont="1" applyBorder="1" applyAlignment="1">
      <alignment horizontal="center" vertical="center" shrinkToFit="1"/>
    </xf>
    <xf numFmtId="0" fontId="7" fillId="0" borderId="40" xfId="3" applyFont="1" applyBorder="1" applyAlignment="1">
      <alignment horizontal="center" vertical="center" shrinkToFit="1"/>
    </xf>
    <xf numFmtId="0" fontId="7" fillId="13" borderId="40" xfId="3" applyFont="1" applyFill="1" applyBorder="1" applyAlignment="1">
      <alignment horizontal="center" vertical="center" shrinkToFit="1"/>
    </xf>
    <xf numFmtId="0" fontId="10" fillId="13" borderId="41" xfId="3" applyFont="1" applyFill="1" applyBorder="1" applyAlignment="1">
      <alignment horizontal="center" vertical="center" shrinkToFit="1"/>
    </xf>
    <xf numFmtId="0" fontId="7" fillId="0" borderId="40" xfId="3" applyFont="1" applyFill="1" applyBorder="1" applyAlignment="1">
      <alignment horizontal="center" vertical="center" shrinkToFit="1"/>
    </xf>
    <xf numFmtId="0" fontId="10" fillId="0" borderId="6" xfId="3" applyFont="1" applyFill="1" applyBorder="1" applyAlignment="1">
      <alignment horizontal="center" shrinkToFit="1"/>
    </xf>
    <xf numFmtId="20" fontId="10" fillId="17" borderId="37" xfId="3" applyNumberFormat="1" applyFont="1" applyFill="1" applyBorder="1" applyAlignment="1">
      <alignment horizontal="center" shrinkToFit="1"/>
    </xf>
    <xf numFmtId="0" fontId="7" fillId="0" borderId="34" xfId="3" applyFont="1" applyBorder="1" applyAlignment="1">
      <alignment horizontal="center" shrinkToFit="1"/>
    </xf>
    <xf numFmtId="0" fontId="6" fillId="0" borderId="34" xfId="3" applyFont="1" applyBorder="1" applyAlignment="1">
      <alignment horizontal="center"/>
    </xf>
    <xf numFmtId="0" fontId="7" fillId="0" borderId="42" xfId="3" applyFont="1" applyFill="1" applyBorder="1" applyAlignment="1">
      <alignment horizontal="center" shrinkToFit="1"/>
    </xf>
    <xf numFmtId="0" fontId="5" fillId="0" borderId="40" xfId="3" applyFill="1" applyBorder="1" applyAlignment="1">
      <alignment vertical="center" wrapText="1"/>
    </xf>
    <xf numFmtId="0" fontId="7" fillId="0" borderId="40" xfId="3" applyFont="1" applyFill="1" applyBorder="1" applyAlignment="1">
      <alignment horizontal="center" shrinkToFit="1"/>
    </xf>
    <xf numFmtId="0" fontId="10" fillId="0" borderId="40" xfId="3" applyFont="1" applyFill="1" applyBorder="1" applyAlignment="1">
      <alignment horizontal="center" shrinkToFit="1"/>
    </xf>
    <xf numFmtId="0" fontId="7" fillId="0" borderId="40" xfId="3" applyFont="1" applyBorder="1" applyAlignment="1">
      <alignment horizontal="center" shrinkToFit="1"/>
    </xf>
    <xf numFmtId="0" fontId="6" fillId="0" borderId="41" xfId="3" applyFont="1" applyBorder="1" applyAlignment="1">
      <alignment horizontal="center"/>
    </xf>
    <xf numFmtId="0" fontId="5" fillId="0" borderId="0" xfId="3" applyFont="1"/>
    <xf numFmtId="0" fontId="6" fillId="0" borderId="0" xfId="3" applyFont="1" applyAlignment="1">
      <alignment horizontal="center" vertical="center"/>
    </xf>
    <xf numFmtId="0" fontId="5" fillId="20" borderId="5" xfId="3" applyFill="1" applyBorder="1" applyAlignment="1">
      <alignment shrinkToFit="1"/>
    </xf>
    <xf numFmtId="0" fontId="8" fillId="0" borderId="0" xfId="3" applyFont="1" applyAlignment="1">
      <alignment horizontal="center" shrinkToFit="1"/>
    </xf>
    <xf numFmtId="0" fontId="8" fillId="21" borderId="3" xfId="3" applyFont="1" applyFill="1" applyBorder="1" applyAlignment="1">
      <alignment horizontal="center" shrinkToFit="1"/>
    </xf>
    <xf numFmtId="0" fontId="5" fillId="0" borderId="0" xfId="3" applyFont="1" applyAlignment="1">
      <alignment horizontal="center" shrinkToFit="1"/>
    </xf>
    <xf numFmtId="0" fontId="10" fillId="18" borderId="18" xfId="3" applyFont="1" applyFill="1" applyBorder="1" applyAlignment="1">
      <alignment horizontal="center" shrinkToFit="1"/>
    </xf>
    <xf numFmtId="0" fontId="10" fillId="18" borderId="18" xfId="3" applyFont="1" applyFill="1" applyBorder="1" applyAlignment="1">
      <alignment horizontal="center" wrapText="1"/>
    </xf>
    <xf numFmtId="0" fontId="10" fillId="18" borderId="26" xfId="3" applyFont="1" applyFill="1" applyBorder="1" applyAlignment="1">
      <alignment horizontal="center" shrinkToFit="1"/>
    </xf>
    <xf numFmtId="0" fontId="5" fillId="0" borderId="0" xfId="3" applyFont="1" applyFill="1"/>
    <xf numFmtId="0" fontId="10" fillId="18" borderId="5" xfId="3" applyFont="1" applyFill="1" applyBorder="1" applyAlignment="1">
      <alignment horizontal="center" shrinkToFit="1"/>
    </xf>
    <xf numFmtId="0" fontId="10" fillId="18" borderId="0" xfId="3" applyFont="1" applyFill="1" applyBorder="1" applyAlignment="1">
      <alignment horizontal="center" shrinkToFit="1"/>
    </xf>
    <xf numFmtId="0" fontId="7" fillId="15" borderId="5" xfId="3" applyFont="1" applyFill="1" applyBorder="1" applyAlignment="1">
      <alignment horizontal="center" shrinkToFit="1"/>
    </xf>
    <xf numFmtId="0" fontId="7" fillId="13" borderId="5" xfId="3" applyFont="1" applyFill="1" applyBorder="1" applyAlignment="1">
      <alignment horizontal="center" vertical="center" wrapText="1"/>
    </xf>
    <xf numFmtId="0" fontId="6" fillId="0" borderId="5" xfId="3" applyFont="1" applyFill="1" applyBorder="1" applyAlignment="1">
      <alignment horizontal="center" shrinkToFit="1"/>
    </xf>
    <xf numFmtId="0" fontId="5" fillId="0" borderId="0" xfId="3" applyFont="1" applyFill="1" applyAlignment="1">
      <alignment vertical="center"/>
    </xf>
    <xf numFmtId="0" fontId="5" fillId="0" borderId="5" xfId="3" applyFill="1" applyBorder="1"/>
    <xf numFmtId="0" fontId="5" fillId="0" borderId="5" xfId="3" applyFont="1" applyFill="1" applyBorder="1" applyAlignment="1">
      <alignment horizontal="center" shrinkToFit="1"/>
    </xf>
    <xf numFmtId="0" fontId="0" fillId="0" borderId="5" xfId="0" applyFont="1" applyFill="1" applyBorder="1" applyAlignment="1">
      <alignment horizontal="center" wrapText="1"/>
    </xf>
    <xf numFmtId="0" fontId="0" fillId="0" borderId="5" xfId="0" applyFont="1" applyFill="1" applyBorder="1" applyAlignment="1">
      <alignment wrapText="1"/>
    </xf>
    <xf numFmtId="0" fontId="4" fillId="0" borderId="5" xfId="3" applyFont="1" applyBorder="1" applyAlignment="1">
      <alignment horizontal="center" shrinkToFit="1"/>
    </xf>
    <xf numFmtId="0" fontId="7" fillId="0" borderId="5" xfId="3" quotePrefix="1" applyNumberFormat="1" applyFont="1" applyFill="1" applyBorder="1" applyAlignment="1">
      <alignment horizontal="center" shrinkToFit="1"/>
    </xf>
    <xf numFmtId="0" fontId="10" fillId="13" borderId="5" xfId="0" applyFont="1" applyFill="1" applyBorder="1" applyAlignment="1">
      <alignment horizontal="center" shrinkToFit="1"/>
    </xf>
    <xf numFmtId="0" fontId="7" fillId="13" borderId="5" xfId="0" applyFont="1" applyFill="1" applyBorder="1" applyAlignment="1">
      <alignment horizontal="center" shrinkToFit="1"/>
    </xf>
    <xf numFmtId="0" fontId="7" fillId="13" borderId="5" xfId="0" applyFont="1" applyFill="1" applyBorder="1" applyAlignment="1">
      <alignment horizontal="center" vertical="center" shrinkToFit="1"/>
    </xf>
    <xf numFmtId="0" fontId="7" fillId="0" borderId="5" xfId="3" quotePrefix="1" applyFont="1" applyBorder="1" applyAlignment="1">
      <alignment horizontal="center" shrinkToFit="1"/>
    </xf>
    <xf numFmtId="0" fontId="7" fillId="0" borderId="5" xfId="3" quotePrefix="1" applyFont="1" applyFill="1" applyBorder="1" applyAlignment="1">
      <alignment horizontal="center" vertical="center" shrinkToFit="1"/>
    </xf>
    <xf numFmtId="0" fontId="12" fillId="0" borderId="5" xfId="0" applyFont="1" applyFill="1" applyBorder="1" applyAlignment="1">
      <alignment horizontal="center" shrinkToFit="1"/>
    </xf>
    <xf numFmtId="0" fontId="7" fillId="0" borderId="5" xfId="0" applyFont="1" applyFill="1" applyBorder="1" applyAlignment="1">
      <alignment horizont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horizontal="center" shrinkToFit="1"/>
    </xf>
    <xf numFmtId="0" fontId="22" fillId="0" borderId="5" xfId="3" applyFont="1" applyFill="1" applyBorder="1" applyAlignment="1">
      <alignment horizontal="center" shrinkToFit="1"/>
    </xf>
    <xf numFmtId="0" fontId="10" fillId="22" borderId="27" xfId="3" applyFont="1" applyFill="1" applyBorder="1" applyAlignment="1">
      <alignment shrinkToFit="1"/>
    </xf>
    <xf numFmtId="0" fontId="10" fillId="22" borderId="9" xfId="3" applyFont="1" applyFill="1" applyBorder="1" applyAlignment="1">
      <alignment shrinkToFit="1"/>
    </xf>
    <xf numFmtId="0" fontId="10" fillId="22" borderId="25" xfId="3" applyFont="1" applyFill="1" applyBorder="1" applyAlignment="1">
      <alignment shrinkToFit="1"/>
    </xf>
    <xf numFmtId="0" fontId="10" fillId="22" borderId="29" xfId="3" applyFont="1" applyFill="1" applyBorder="1" applyAlignment="1">
      <alignment horizontal="center" shrinkToFit="1"/>
    </xf>
    <xf numFmtId="0" fontId="10" fillId="21" borderId="26" xfId="3" applyFont="1" applyFill="1" applyBorder="1" applyAlignment="1">
      <alignment horizontal="center" shrinkToFit="1"/>
    </xf>
    <xf numFmtId="0" fontId="10" fillId="22" borderId="25" xfId="3" applyFont="1" applyFill="1" applyBorder="1" applyAlignment="1">
      <alignment horizontal="center" shrinkToFit="1"/>
    </xf>
    <xf numFmtId="0" fontId="10" fillId="22" borderId="27" xfId="3" applyFont="1" applyFill="1" applyBorder="1" applyAlignment="1">
      <alignment horizontal="center" shrinkToFit="1"/>
    </xf>
    <xf numFmtId="0" fontId="10" fillId="22" borderId="26" xfId="3" applyFont="1" applyFill="1" applyBorder="1" applyAlignment="1">
      <alignment horizontal="center" shrinkToFit="1"/>
    </xf>
    <xf numFmtId="0" fontId="10" fillId="22" borderId="18" xfId="3" applyFont="1" applyFill="1" applyBorder="1" applyAlignment="1">
      <alignment horizontal="center" shrinkToFit="1"/>
    </xf>
    <xf numFmtId="0" fontId="10" fillId="21" borderId="18" xfId="3" applyFont="1" applyFill="1" applyBorder="1" applyAlignment="1">
      <alignment horizontal="center" shrinkToFit="1"/>
    </xf>
    <xf numFmtId="20" fontId="10" fillId="17" borderId="6" xfId="3" applyNumberFormat="1" applyFont="1" applyFill="1" applyBorder="1" applyAlignment="1">
      <alignment horizontal="center" shrinkToFit="1"/>
    </xf>
    <xf numFmtId="20" fontId="10" fillId="17" borderId="38" xfId="3" applyNumberFormat="1" applyFont="1" applyFill="1" applyBorder="1" applyAlignment="1">
      <alignment horizontal="center" shrinkToFit="1"/>
    </xf>
    <xf numFmtId="0" fontId="10" fillId="17" borderId="18" xfId="3" applyFont="1" applyFill="1" applyBorder="1" applyAlignment="1">
      <alignment horizontal="center" shrinkToFit="1"/>
    </xf>
    <xf numFmtId="0" fontId="10" fillId="22" borderId="17" xfId="3" applyFont="1" applyFill="1" applyBorder="1" applyAlignment="1">
      <alignment horizontal="center" shrinkToFit="1"/>
    </xf>
    <xf numFmtId="0" fontId="10" fillId="22" borderId="19" xfId="3" applyFont="1" applyFill="1" applyBorder="1" applyAlignment="1">
      <alignment horizontal="center" shrinkToFit="1"/>
    </xf>
    <xf numFmtId="0" fontId="5" fillId="0" borderId="10" xfId="3" applyBorder="1" applyAlignment="1">
      <alignment horizontal="center" shrinkToFit="1"/>
    </xf>
    <xf numFmtId="0" fontId="5" fillId="0" borderId="9" xfId="3" applyBorder="1" applyAlignment="1">
      <alignment shrinkToFit="1"/>
    </xf>
    <xf numFmtId="0" fontId="5" fillId="0" borderId="8" xfId="3" applyBorder="1" applyAlignment="1">
      <alignment shrinkToFit="1"/>
    </xf>
    <xf numFmtId="0" fontId="5" fillId="0" borderId="0" xfId="3" applyAlignment="1">
      <alignment horizontal="left" vertical="center" wrapText="1" shrinkToFit="1"/>
    </xf>
    <xf numFmtId="14" fontId="20" fillId="0" borderId="0" xfId="3" applyNumberFormat="1" applyFont="1" applyAlignment="1">
      <alignment shrinkToFit="1"/>
    </xf>
    <xf numFmtId="0" fontId="20" fillId="0" borderId="0" xfId="3" applyFont="1" applyAlignment="1">
      <alignment horizontal="right" shrinkToFit="1"/>
    </xf>
    <xf numFmtId="0" fontId="7" fillId="0" borderId="2" xfId="3" applyFont="1" applyBorder="1" applyAlignment="1">
      <alignment horizontal="left" shrinkToFit="1"/>
    </xf>
    <xf numFmtId="0" fontId="7" fillId="20" borderId="5" xfId="3" applyFont="1" applyFill="1" applyBorder="1" applyAlignment="1">
      <alignment shrinkToFit="1"/>
    </xf>
    <xf numFmtId="0" fontId="20" fillId="0" borderId="0" xfId="3" applyFont="1" applyAlignment="1">
      <alignment vertical="center"/>
    </xf>
    <xf numFmtId="0" fontId="20" fillId="0" borderId="0" xfId="3" applyFont="1" applyAlignment="1">
      <alignment shrinkToFit="1"/>
    </xf>
    <xf numFmtId="0" fontId="20" fillId="0" borderId="0" xfId="3" applyFont="1" applyAlignment="1">
      <alignment horizontal="left" vertical="center" wrapText="1"/>
    </xf>
    <xf numFmtId="0" fontId="5" fillId="14" borderId="5" xfId="3" applyFont="1" applyFill="1" applyBorder="1" applyAlignment="1">
      <alignment vertical="center" wrapText="1"/>
    </xf>
    <xf numFmtId="0" fontId="15" fillId="23" borderId="0" xfId="3" applyFont="1" applyFill="1" applyAlignment="1">
      <alignment horizontal="center" shrinkToFit="1"/>
    </xf>
    <xf numFmtId="0" fontId="15" fillId="23" borderId="0" xfId="3" applyFont="1" applyFill="1" applyAlignment="1">
      <alignment shrinkToFit="1"/>
    </xf>
    <xf numFmtId="0" fontId="15" fillId="23" borderId="43" xfId="3" applyFont="1" applyFill="1" applyBorder="1" applyAlignment="1">
      <alignment shrinkToFit="1"/>
    </xf>
    <xf numFmtId="0" fontId="10" fillId="0" borderId="5" xfId="3" applyFont="1" applyFill="1" applyBorder="1" applyAlignment="1">
      <alignment shrinkToFit="1"/>
    </xf>
    <xf numFmtId="0" fontId="8" fillId="0" borderId="3" xfId="3" applyFont="1" applyFill="1" applyBorder="1" applyAlignment="1">
      <alignment horizontal="center" shrinkToFit="1"/>
    </xf>
    <xf numFmtId="0" fontId="6" fillId="0" borderId="5" xfId="3" applyFont="1" applyFill="1" applyBorder="1" applyAlignment="1">
      <alignment horizontal="center" vertical="center" shrinkToFit="1"/>
    </xf>
    <xf numFmtId="20" fontId="5" fillId="5" borderId="0" xfId="3" applyNumberFormat="1" applyFont="1" applyFill="1" applyBorder="1" applyAlignment="1">
      <alignment horizontal="left" wrapText="1" shrinkToFit="1"/>
    </xf>
    <xf numFmtId="0" fontId="3" fillId="2" borderId="0" xfId="0" applyFont="1" applyFill="1" applyAlignment="1">
      <alignment horizontal="center" wrapText="1"/>
    </xf>
    <xf numFmtId="20" fontId="5" fillId="0" borderId="0" xfId="3" applyNumberFormat="1" applyFont="1" applyBorder="1" applyAlignment="1">
      <alignment horizontal="left" wrapText="1" shrinkToFit="1"/>
    </xf>
    <xf numFmtId="20" fontId="10" fillId="2" borderId="1" xfId="0" applyNumberFormat="1" applyFont="1" applyFill="1" applyBorder="1" applyAlignment="1">
      <alignment horizontal="center" vertical="center" wrapText="1" shrinkToFit="1"/>
    </xf>
    <xf numFmtId="20" fontId="10" fillId="2" borderId="3" xfId="0" applyNumberFormat="1" applyFont="1" applyFill="1" applyBorder="1" applyAlignment="1">
      <alignment horizontal="center" vertical="center" wrapText="1" shrinkToFit="1"/>
    </xf>
    <xf numFmtId="0" fontId="5" fillId="0" borderId="0" xfId="3" applyBorder="1" applyAlignment="1">
      <alignment horizontal="left" wrapText="1" shrinkToFit="1"/>
    </xf>
    <xf numFmtId="0" fontId="5" fillId="0" borderId="0" xfId="3" applyBorder="1" applyAlignment="1">
      <alignment horizontal="left" wrapText="1"/>
    </xf>
    <xf numFmtId="0" fontId="6" fillId="2" borderId="1" xfId="0" applyFont="1" applyFill="1" applyBorder="1" applyAlignment="1">
      <alignment horizontal="center" vertical="center" wrapText="1" shrinkToFit="1"/>
    </xf>
    <xf numFmtId="0" fontId="6" fillId="2" borderId="3" xfId="0" applyFont="1" applyFill="1" applyBorder="1" applyAlignment="1">
      <alignment horizontal="center" vertical="center" wrapText="1" shrinkToFit="1"/>
    </xf>
    <xf numFmtId="1" fontId="10" fillId="2" borderId="1" xfId="0" applyNumberFormat="1" applyFont="1" applyFill="1" applyBorder="1" applyAlignment="1">
      <alignment horizontal="center" vertical="center" wrapText="1" shrinkToFit="1"/>
    </xf>
    <xf numFmtId="1" fontId="10" fillId="2" borderId="3" xfId="0" applyNumberFormat="1" applyFont="1" applyFill="1" applyBorder="1" applyAlignment="1">
      <alignment horizontal="center" vertical="center" wrapText="1" shrinkToFit="1"/>
    </xf>
    <xf numFmtId="20" fontId="11" fillId="2" borderId="1" xfId="0" applyNumberFormat="1" applyFont="1" applyFill="1" applyBorder="1" applyAlignment="1">
      <alignment horizontal="center" vertical="center" wrapText="1"/>
    </xf>
    <xf numFmtId="20" fontId="11" fillId="2" borderId="3" xfId="0" applyNumberFormat="1" applyFont="1" applyFill="1" applyBorder="1" applyAlignment="1">
      <alignment horizontal="center" vertical="center" wrapText="1"/>
    </xf>
    <xf numFmtId="20" fontId="10" fillId="2" borderId="1" xfId="0" applyNumberFormat="1" applyFont="1" applyFill="1" applyBorder="1" applyAlignment="1">
      <alignment horizontal="center" vertical="center" wrapText="1"/>
    </xf>
    <xf numFmtId="20" fontId="10" fillId="2" borderId="3" xfId="0" applyNumberFormat="1" applyFont="1" applyFill="1" applyBorder="1" applyAlignment="1">
      <alignment horizontal="center" vertical="center" wrapText="1"/>
    </xf>
    <xf numFmtId="0" fontId="10" fillId="22" borderId="22" xfId="3" applyFont="1" applyFill="1" applyBorder="1" applyAlignment="1">
      <alignment horizontal="center" shrinkToFit="1"/>
    </xf>
    <xf numFmtId="0" fontId="10" fillId="22" borderId="23" xfId="3" applyFont="1" applyFill="1" applyBorder="1" applyAlignment="1">
      <alignment horizontal="center" shrinkToFit="1"/>
    </xf>
    <xf numFmtId="0" fontId="10" fillId="22" borderId="24" xfId="3" applyFont="1" applyFill="1" applyBorder="1" applyAlignment="1">
      <alignment horizontal="center" shrinkToFit="1"/>
    </xf>
    <xf numFmtId="0" fontId="15" fillId="23" borderId="32" xfId="3" applyFont="1" applyFill="1" applyBorder="1" applyAlignment="1">
      <alignment horizontal="center" vertical="center" shrinkToFit="1"/>
    </xf>
    <xf numFmtId="0" fontId="15" fillId="23" borderId="43" xfId="3" applyFont="1" applyFill="1" applyBorder="1" applyAlignment="1">
      <alignment horizontal="center" vertical="center" shrinkToFit="1"/>
    </xf>
    <xf numFmtId="0" fontId="15" fillId="23" borderId="2" xfId="3" applyFont="1" applyFill="1" applyBorder="1" applyAlignment="1">
      <alignment horizontal="center" vertical="center" shrinkToFit="1"/>
    </xf>
    <xf numFmtId="0" fontId="15" fillId="23" borderId="0" xfId="3" applyFont="1" applyFill="1" applyAlignment="1">
      <alignment horizontal="center" vertical="center" shrinkToFit="1"/>
    </xf>
    <xf numFmtId="0" fontId="18" fillId="0" borderId="8" xfId="3" applyFont="1" applyBorder="1" applyAlignment="1">
      <alignment horizontal="center" vertical="top" wrapText="1" shrinkToFit="1"/>
    </xf>
    <xf numFmtId="0" fontId="18" fillId="0" borderId="9" xfId="3" applyFont="1" applyBorder="1" applyAlignment="1">
      <alignment horizontal="center" vertical="top" wrapText="1" shrinkToFit="1"/>
    </xf>
    <xf numFmtId="0" fontId="18" fillId="0" borderId="10" xfId="3" applyFont="1" applyBorder="1" applyAlignment="1">
      <alignment horizontal="center" vertical="top" wrapText="1" shrinkToFit="1"/>
    </xf>
    <xf numFmtId="0" fontId="18" fillId="0" borderId="12" xfId="3" applyFont="1" applyBorder="1" applyAlignment="1">
      <alignment horizontal="center" vertical="top" wrapText="1" shrinkToFit="1"/>
    </xf>
    <xf numFmtId="0" fontId="18" fillId="0" borderId="13" xfId="3" applyFont="1" applyBorder="1" applyAlignment="1">
      <alignment horizontal="center" vertical="top" wrapText="1" shrinkToFit="1"/>
    </xf>
    <xf numFmtId="0" fontId="18" fillId="0" borderId="14" xfId="3" applyFont="1" applyBorder="1" applyAlignment="1">
      <alignment horizontal="center" vertical="top" wrapText="1" shrinkToFit="1"/>
    </xf>
    <xf numFmtId="20" fontId="5" fillId="0" borderId="11" xfId="3" applyNumberFormat="1" applyBorder="1" applyAlignment="1">
      <alignment horizontal="left" shrinkToFit="1"/>
    </xf>
    <xf numFmtId="0" fontId="20" fillId="0" borderId="2" xfId="3" applyFont="1" applyBorder="1" applyAlignment="1">
      <alignment horizontal="left" vertical="center" shrinkToFit="1"/>
    </xf>
    <xf numFmtId="0" fontId="20" fillId="0" borderId="0" xfId="3" applyFont="1" applyAlignment="1">
      <alignment horizontal="left" vertical="center" shrinkToFit="1"/>
    </xf>
    <xf numFmtId="0" fontId="15" fillId="10" borderId="0" xfId="3" applyFont="1" applyFill="1" applyAlignment="1">
      <alignment horizontal="center" shrinkToFit="1"/>
    </xf>
    <xf numFmtId="0" fontId="5" fillId="0" borderId="2" xfId="3" applyBorder="1" applyAlignment="1">
      <alignment horizontal="left" vertical="center" shrinkToFit="1"/>
    </xf>
    <xf numFmtId="0" fontId="5" fillId="0" borderId="0" xfId="3" applyAlignment="1">
      <alignment horizontal="left" vertical="center" shrinkToFit="1"/>
    </xf>
    <xf numFmtId="0" fontId="10" fillId="16" borderId="22" xfId="3" applyFont="1" applyFill="1" applyBorder="1" applyAlignment="1">
      <alignment horizontal="center" shrinkToFit="1"/>
    </xf>
    <xf numFmtId="0" fontId="10" fillId="16" borderId="23" xfId="3" applyFont="1" applyFill="1" applyBorder="1" applyAlignment="1">
      <alignment horizontal="center" shrinkToFit="1"/>
    </xf>
    <xf numFmtId="0" fontId="10" fillId="16" borderId="24" xfId="3" applyFont="1" applyFill="1" applyBorder="1" applyAlignment="1">
      <alignment horizontal="center" shrinkToFit="1"/>
    </xf>
    <xf numFmtId="0" fontId="10" fillId="17" borderId="5" xfId="3" applyFont="1" applyFill="1" applyBorder="1" applyAlignment="1">
      <alignment horizontal="center" shrinkToFit="1"/>
    </xf>
    <xf numFmtId="0" fontId="7" fillId="17" borderId="5" xfId="3" applyFont="1" applyFill="1" applyBorder="1" applyAlignment="1">
      <alignment horizontal="center" shrinkToFit="1"/>
    </xf>
    <xf numFmtId="0" fontId="5" fillId="17" borderId="5" xfId="3" applyFill="1" applyBorder="1" applyAlignment="1">
      <alignment vertical="center" wrapText="1"/>
    </xf>
    <xf numFmtId="0" fontId="7" fillId="17" borderId="5" xfId="3" applyFont="1" applyFill="1" applyBorder="1" applyAlignment="1">
      <alignment horizontal="center" vertical="center" shrinkToFit="1"/>
    </xf>
    <xf numFmtId="0" fontId="7" fillId="17" borderId="5" xfId="3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 shrinkToFit="1"/>
    </xf>
    <xf numFmtId="49" fontId="7" fillId="17" borderId="5" xfId="3" applyNumberFormat="1" applyFont="1" applyFill="1" applyBorder="1" applyAlignment="1">
      <alignment horizontal="center" shrinkToFit="1"/>
    </xf>
    <xf numFmtId="49" fontId="7" fillId="17" borderId="3" xfId="3" applyNumberFormat="1" applyFont="1" applyFill="1" applyBorder="1" applyAlignment="1">
      <alignment horizontal="center" shrinkToFit="1"/>
    </xf>
    <xf numFmtId="0" fontId="7" fillId="17" borderId="3" xfId="3" applyFont="1" applyFill="1" applyBorder="1" applyAlignment="1">
      <alignment horizontal="center" shrinkToFit="1"/>
    </xf>
    <xf numFmtId="0" fontId="7" fillId="17" borderId="3" xfId="3" applyFont="1" applyFill="1" applyBorder="1" applyAlignment="1">
      <alignment horizontal="center" vertical="center" wrapText="1"/>
    </xf>
    <xf numFmtId="0" fontId="13" fillId="17" borderId="5" xfId="3" applyFont="1" applyFill="1" applyBorder="1" applyAlignment="1">
      <alignment horizontal="center" shrinkToFit="1"/>
    </xf>
    <xf numFmtId="0" fontId="7" fillId="17" borderId="5" xfId="3" applyFont="1" applyFill="1" applyBorder="1" applyAlignment="1">
      <alignment horizontal="center" wrapText="1"/>
    </xf>
    <xf numFmtId="49" fontId="7" fillId="18" borderId="5" xfId="3" applyNumberFormat="1" applyFont="1" applyFill="1" applyBorder="1" applyAlignment="1">
      <alignment horizontal="center" shrinkToFit="1"/>
    </xf>
    <xf numFmtId="0" fontId="0" fillId="11" borderId="5" xfId="0" applyFill="1" applyBorder="1" applyAlignment="1">
      <alignment horizontal="center" wrapText="1"/>
    </xf>
    <xf numFmtId="0" fontId="7" fillId="0" borderId="5" xfId="3" applyFont="1" applyFill="1" applyBorder="1" applyAlignment="1">
      <alignment shrinkToFit="1"/>
    </xf>
    <xf numFmtId="0" fontId="7" fillId="0" borderId="6" xfId="3" applyFont="1" applyFill="1" applyBorder="1" applyAlignment="1">
      <alignment horizontal="center" vertical="center" shrinkToFit="1"/>
    </xf>
    <xf numFmtId="0" fontId="7" fillId="0" borderId="5" xfId="3" applyFont="1" applyFill="1" applyBorder="1"/>
    <xf numFmtId="0" fontId="13" fillId="17" borderId="5" xfId="3" applyFont="1" applyFill="1" applyBorder="1" applyAlignment="1">
      <alignment horizontal="center" vertical="center" wrapText="1"/>
    </xf>
    <xf numFmtId="0" fontId="8" fillId="10" borderId="5" xfId="3" applyFont="1" applyFill="1" applyBorder="1" applyAlignment="1">
      <alignment horizontal="center" shrinkToFit="1"/>
    </xf>
    <xf numFmtId="0" fontId="6" fillId="0" borderId="5" xfId="3" applyFont="1" applyFill="1" applyBorder="1" applyAlignment="1">
      <alignment vertical="center"/>
    </xf>
    <xf numFmtId="0" fontId="6" fillId="0" borderId="5" xfId="3" applyFont="1" applyBorder="1" applyAlignment="1">
      <alignment horizontal="center" shrinkToFit="1"/>
    </xf>
    <xf numFmtId="49" fontId="14" fillId="0" borderId="6" xfId="3" applyNumberFormat="1" applyFont="1" applyFill="1" applyBorder="1" applyAlignment="1">
      <alignment horizontal="center" shrinkToFit="1"/>
    </xf>
    <xf numFmtId="0" fontId="7" fillId="0" borderId="33" xfId="3" applyFont="1" applyFill="1" applyBorder="1" applyAlignment="1">
      <alignment horizontal="center" shrinkToFit="1"/>
    </xf>
    <xf numFmtId="0" fontId="10" fillId="0" borderId="34" xfId="3" applyFont="1" applyFill="1" applyBorder="1" applyAlignment="1">
      <alignment horizontal="center" shrinkToFit="1"/>
    </xf>
    <xf numFmtId="0" fontId="10" fillId="0" borderId="34" xfId="3" applyFont="1" applyBorder="1" applyAlignment="1">
      <alignment horizontal="center" vertical="center" wrapText="1"/>
    </xf>
    <xf numFmtId="0" fontId="7" fillId="0" borderId="39" xfId="3" applyFont="1" applyBorder="1" applyAlignment="1">
      <alignment horizontal="center"/>
    </xf>
    <xf numFmtId="0" fontId="7" fillId="0" borderId="40" xfId="3" applyFont="1" applyBorder="1" applyAlignment="1">
      <alignment horizontal="center"/>
    </xf>
    <xf numFmtId="0" fontId="10" fillId="0" borderId="41" xfId="3" applyFont="1" applyBorder="1" applyAlignment="1">
      <alignment horizontal="center"/>
    </xf>
    <xf numFmtId="49" fontId="7" fillId="0" borderId="34" xfId="3" applyNumberFormat="1" applyFont="1" applyBorder="1" applyAlignment="1">
      <alignment horizontal="center" shrinkToFit="1"/>
    </xf>
    <xf numFmtId="49" fontId="7" fillId="0" borderId="31" xfId="3" applyNumberFormat="1" applyFont="1" applyBorder="1" applyAlignment="1">
      <alignment horizontal="center" shrinkToFit="1"/>
    </xf>
    <xf numFmtId="0" fontId="7" fillId="0" borderId="31" xfId="3" applyFont="1" applyBorder="1" applyAlignment="1">
      <alignment horizontal="center" shrinkToFit="1"/>
    </xf>
    <xf numFmtId="0" fontId="10" fillId="0" borderId="31" xfId="3" applyFont="1" applyBorder="1" applyAlignment="1">
      <alignment horizontal="center"/>
    </xf>
    <xf numFmtId="0" fontId="10" fillId="0" borderId="34" xfId="3" applyFont="1" applyBorder="1" applyAlignment="1">
      <alignment horizontal="center"/>
    </xf>
    <xf numFmtId="0" fontId="7" fillId="0" borderId="34" xfId="3" applyFont="1" applyBorder="1" applyAlignment="1">
      <alignment horizontal="center"/>
    </xf>
    <xf numFmtId="0" fontId="7" fillId="0" borderId="0" xfId="3" applyFont="1" applyFill="1" applyBorder="1"/>
    <xf numFmtId="0" fontId="7" fillId="0" borderId="34" xfId="3" applyFont="1" applyBorder="1" applyAlignment="1">
      <alignment horizontal="center" vertical="center"/>
    </xf>
    <xf numFmtId="0" fontId="7" fillId="12" borderId="34" xfId="3" applyFont="1" applyFill="1" applyBorder="1" applyAlignment="1">
      <alignment horizontal="center" vertical="center"/>
    </xf>
    <xf numFmtId="0" fontId="6" fillId="0" borderId="0" xfId="3" applyFont="1" applyBorder="1"/>
    <xf numFmtId="0" fontId="7" fillId="12" borderId="34" xfId="3" applyFont="1" applyFill="1" applyBorder="1" applyAlignment="1">
      <alignment horizontal="center"/>
    </xf>
    <xf numFmtId="0" fontId="7" fillId="18" borderId="34" xfId="3" applyFont="1" applyFill="1" applyBorder="1" applyAlignment="1">
      <alignment horizontal="center"/>
    </xf>
    <xf numFmtId="0" fontId="10" fillId="0" borderId="34" xfId="3" applyFont="1" applyBorder="1" applyAlignment="1">
      <alignment horizontal="center" vertical="center"/>
    </xf>
    <xf numFmtId="0" fontId="7" fillId="0" borderId="42" xfId="3" applyFont="1" applyFill="1" applyBorder="1" applyAlignment="1">
      <alignment horizontal="center"/>
    </xf>
    <xf numFmtId="0" fontId="7" fillId="0" borderId="40" xfId="3" applyFont="1" applyFill="1" applyBorder="1" applyAlignment="1">
      <alignment horizontal="center"/>
    </xf>
    <xf numFmtId="0" fontId="7" fillId="0" borderId="40" xfId="3" applyFont="1" applyFill="1" applyBorder="1" applyAlignment="1">
      <alignment horizontal="center" vertical="center"/>
    </xf>
    <xf numFmtId="0" fontId="7" fillId="17" borderId="40" xfId="3" applyFont="1" applyFill="1" applyBorder="1" applyAlignment="1">
      <alignment horizontal="center"/>
    </xf>
    <xf numFmtId="0" fontId="10" fillId="0" borderId="40" xfId="3" applyFont="1" applyBorder="1" applyAlignment="1">
      <alignment horizontal="center"/>
    </xf>
    <xf numFmtId="0" fontId="10" fillId="0" borderId="44" xfId="3" applyFont="1" applyFill="1" applyBorder="1" applyAlignment="1">
      <alignment horizontal="center"/>
    </xf>
    <xf numFmtId="0" fontId="7" fillId="0" borderId="41" xfId="3" applyFont="1" applyBorder="1" applyAlignment="1">
      <alignment horizontal="center"/>
    </xf>
    <xf numFmtId="0" fontId="7" fillId="4" borderId="5" xfId="3" applyFont="1" applyFill="1" applyBorder="1" applyAlignment="1">
      <alignment horizontal="center" vertical="center" shrinkToFit="1"/>
    </xf>
    <xf numFmtId="0" fontId="5" fillId="0" borderId="0" xfId="3" applyBorder="1"/>
    <xf numFmtId="0" fontId="10" fillId="0" borderId="0" xfId="3" applyFont="1" applyBorder="1" applyAlignment="1">
      <alignment horizontal="center"/>
    </xf>
    <xf numFmtId="0" fontId="28" fillId="0" borderId="0" xfId="3" applyFont="1" applyBorder="1" applyAlignment="1">
      <alignment vertical="center" wrapText="1"/>
    </xf>
    <xf numFmtId="0" fontId="7" fillId="0" borderId="34" xfId="3" applyFont="1" applyFill="1" applyBorder="1" applyAlignment="1">
      <alignment horizontal="center" shrinkToFit="1"/>
    </xf>
    <xf numFmtId="0" fontId="6" fillId="0" borderId="34" xfId="3" applyFont="1" applyFill="1" applyBorder="1" applyAlignment="1">
      <alignment horizontal="center"/>
    </xf>
    <xf numFmtId="0" fontId="5" fillId="0" borderId="34" xfId="3" applyFill="1" applyBorder="1" applyAlignment="1">
      <alignment horizontal="center" shrinkToFit="1"/>
    </xf>
    <xf numFmtId="0" fontId="5" fillId="0" borderId="34" xfId="3" applyFill="1" applyBorder="1" applyAlignment="1">
      <alignment horizontal="center"/>
    </xf>
    <xf numFmtId="0" fontId="8" fillId="0" borderId="34" xfId="3" applyFont="1" applyFill="1" applyBorder="1" applyAlignment="1">
      <alignment horizontal="center" shrinkToFit="1"/>
    </xf>
    <xf numFmtId="0" fontId="4" fillId="0" borderId="15" xfId="0" applyFont="1" applyBorder="1" applyAlignment="1">
      <alignment horizontal="center"/>
    </xf>
    <xf numFmtId="0" fontId="7" fillId="0" borderId="39" xfId="3" applyFont="1" applyBorder="1" applyAlignment="1">
      <alignment horizontal="center" shrinkToFit="1"/>
    </xf>
    <xf numFmtId="0" fontId="7" fillId="13" borderId="40" xfId="3" applyFont="1" applyFill="1" applyBorder="1" applyAlignment="1">
      <alignment horizontal="center" shrinkToFit="1"/>
    </xf>
    <xf numFmtId="0" fontId="10" fillId="13" borderId="40" xfId="3" applyFont="1" applyFill="1" applyBorder="1" applyAlignment="1">
      <alignment horizontal="center" shrinkToFit="1"/>
    </xf>
    <xf numFmtId="0" fontId="7" fillId="0" borderId="40" xfId="3" applyFont="1" applyFill="1" applyBorder="1" applyAlignment="1">
      <alignment vertical="center" shrinkToFit="1"/>
    </xf>
    <xf numFmtId="0" fontId="7" fillId="0" borderId="41" xfId="3" applyFont="1" applyFill="1" applyBorder="1" applyAlignment="1">
      <alignment horizontal="center" shrinkToFit="1"/>
    </xf>
    <xf numFmtId="0" fontId="19" fillId="0" borderId="8" xfId="4" applyFont="1" applyBorder="1" applyAlignment="1">
      <alignment horizontal="center" vertical="center" wrapText="1" shrinkToFit="1"/>
    </xf>
    <xf numFmtId="0" fontId="19" fillId="0" borderId="9" xfId="4" applyFont="1" applyBorder="1" applyAlignment="1">
      <alignment horizontal="center" vertical="center" wrapText="1" shrinkToFit="1"/>
    </xf>
    <xf numFmtId="0" fontId="19" fillId="0" borderId="10" xfId="4" applyFont="1" applyBorder="1" applyAlignment="1">
      <alignment horizontal="center" vertical="center" wrapText="1" shrinkToFit="1"/>
    </xf>
    <xf numFmtId="0" fontId="19" fillId="0" borderId="15" xfId="4" applyFont="1" applyBorder="1" applyAlignment="1">
      <alignment horizontal="center" vertical="center" wrapText="1" shrinkToFit="1"/>
    </xf>
    <xf numFmtId="0" fontId="19" fillId="0" borderId="0" xfId="4" applyFont="1" applyBorder="1" applyAlignment="1">
      <alignment horizontal="center" vertical="center" wrapText="1" shrinkToFit="1"/>
    </xf>
    <xf numFmtId="0" fontId="19" fillId="0" borderId="16" xfId="4" applyFont="1" applyBorder="1" applyAlignment="1">
      <alignment horizontal="center" vertical="center" wrapText="1" shrinkToFit="1"/>
    </xf>
    <xf numFmtId="0" fontId="29" fillId="0" borderId="12" xfId="4" applyFont="1" applyBorder="1" applyAlignment="1">
      <alignment horizontal="center" vertical="center" wrapText="1" shrinkToFit="1"/>
    </xf>
    <xf numFmtId="0" fontId="29" fillId="0" borderId="13" xfId="4" applyFont="1" applyBorder="1" applyAlignment="1">
      <alignment horizontal="center" vertical="center" wrapText="1" shrinkToFit="1"/>
    </xf>
    <xf numFmtId="0" fontId="29" fillId="0" borderId="14" xfId="4" applyFont="1" applyBorder="1" applyAlignment="1">
      <alignment horizontal="center" vertical="center" wrapText="1" shrinkToFit="1"/>
    </xf>
    <xf numFmtId="0" fontId="29" fillId="0" borderId="15" xfId="4" applyFont="1" applyBorder="1" applyAlignment="1">
      <alignment horizontal="center" vertical="center" wrapText="1" shrinkToFit="1"/>
    </xf>
    <xf numFmtId="0" fontId="29" fillId="0" borderId="0" xfId="4" applyFont="1" applyBorder="1" applyAlignment="1">
      <alignment horizontal="center" vertical="center" wrapText="1" shrinkToFit="1"/>
    </xf>
    <xf numFmtId="0" fontId="29" fillId="0" borderId="16" xfId="4" applyFont="1" applyBorder="1" applyAlignment="1">
      <alignment horizontal="center" vertical="center" wrapText="1" shrinkToFit="1"/>
    </xf>
    <xf numFmtId="0" fontId="7" fillId="8" borderId="5" xfId="3" applyFont="1" applyFill="1" applyBorder="1" applyAlignment="1">
      <alignment horizontal="center" vertical="center" shrinkToFit="1"/>
    </xf>
    <xf numFmtId="0" fontId="7" fillId="8" borderId="5" xfId="3" applyFont="1" applyFill="1" applyBorder="1" applyAlignment="1">
      <alignment horizontal="center" shrinkToFit="1"/>
    </xf>
    <xf numFmtId="0" fontId="7" fillId="3" borderId="5" xfId="3" applyFont="1" applyFill="1" applyBorder="1" applyAlignment="1">
      <alignment horizontal="center" shrinkToFit="1"/>
    </xf>
    <xf numFmtId="0" fontId="7" fillId="8" borderId="5" xfId="3" applyFont="1" applyFill="1" applyBorder="1" applyAlignment="1">
      <alignment horizontal="center" vertical="center" wrapText="1"/>
    </xf>
    <xf numFmtId="0" fontId="7" fillId="24" borderId="5" xfId="3" applyFont="1" applyFill="1" applyBorder="1" applyAlignment="1">
      <alignment horizontal="center" wrapText="1" shrinkToFit="1"/>
    </xf>
    <xf numFmtId="0" fontId="7" fillId="25" borderId="5" xfId="3" applyFont="1" applyFill="1" applyBorder="1" applyAlignment="1">
      <alignment horizontal="center" vertical="center" wrapText="1"/>
    </xf>
    <xf numFmtId="0" fontId="7" fillId="0" borderId="0" xfId="3" applyFont="1" applyBorder="1" applyAlignment="1">
      <alignment vertical="center" wrapText="1" shrinkToFit="1"/>
    </xf>
    <xf numFmtId="0" fontId="5" fillId="0" borderId="0" xfId="3" applyFont="1" applyBorder="1"/>
    <xf numFmtId="0" fontId="7" fillId="0" borderId="0" xfId="0" applyFont="1" applyFill="1" applyBorder="1" applyAlignment="1">
      <alignment horizontal="center" vertical="center" wrapText="1" shrinkToFit="1"/>
    </xf>
    <xf numFmtId="20" fontId="10" fillId="2" borderId="32" xfId="0" applyNumberFormat="1" applyFont="1" applyFill="1" applyBorder="1" applyAlignment="1">
      <alignment horizontal="center" vertical="center" wrapText="1" shrinkToFit="1"/>
    </xf>
    <xf numFmtId="20" fontId="10" fillId="2" borderId="4" xfId="0" applyNumberFormat="1" applyFont="1" applyFill="1" applyBorder="1" applyAlignment="1">
      <alignment horizontal="center" vertical="center" wrapText="1" shrinkToFit="1"/>
    </xf>
    <xf numFmtId="0" fontId="7" fillId="0" borderId="35" xfId="0" applyFont="1" applyFill="1" applyBorder="1" applyAlignment="1">
      <alignment horizontal="center" wrapText="1" shrinkToFit="1"/>
    </xf>
    <xf numFmtId="0" fontId="10" fillId="0" borderId="35" xfId="0" applyFont="1" applyFill="1" applyBorder="1" applyAlignment="1">
      <alignment horizontal="center" wrapText="1" shrinkToFit="1"/>
    </xf>
    <xf numFmtId="0" fontId="7" fillId="0" borderId="35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wrapText="1" shrinkToFit="1"/>
    </xf>
    <xf numFmtId="0" fontId="0" fillId="0" borderId="0" xfId="0" applyFill="1" applyBorder="1" applyAlignment="1">
      <alignment horizontal="center" wrapText="1" shrinkToFit="1"/>
    </xf>
    <xf numFmtId="0" fontId="10" fillId="0" borderId="0" xfId="0" applyFont="1" applyFill="1" applyBorder="1" applyAlignment="1">
      <alignment horizontal="center" vertical="center" wrapText="1" shrinkToFit="1"/>
    </xf>
    <xf numFmtId="20" fontId="10" fillId="11" borderId="4" xfId="0" applyNumberFormat="1" applyFont="1" applyFill="1" applyBorder="1" applyAlignment="1">
      <alignment horizontal="center" vertical="center" wrapText="1" shrinkToFit="1"/>
    </xf>
    <xf numFmtId="20" fontId="7" fillId="11" borderId="4" xfId="0" applyNumberFormat="1" applyFont="1" applyFill="1" applyBorder="1" applyAlignment="1">
      <alignment horizontal="center" wrapText="1"/>
    </xf>
    <xf numFmtId="20" fontId="7" fillId="11" borderId="4" xfId="0" applyNumberFormat="1" applyFont="1" applyFill="1" applyBorder="1" applyAlignment="1">
      <alignment horizontal="center" vertical="center" wrapText="1" shrinkToFit="1"/>
    </xf>
    <xf numFmtId="20" fontId="7" fillId="11" borderId="35" xfId="0" applyNumberFormat="1" applyFont="1" applyFill="1" applyBorder="1" applyAlignment="1">
      <alignment horizontal="center" vertical="center" wrapText="1" shrinkToFit="1"/>
    </xf>
    <xf numFmtId="20" fontId="7" fillId="0" borderId="35" xfId="0" applyNumberFormat="1" applyFont="1" applyFill="1" applyBorder="1" applyAlignment="1">
      <alignment horizontal="center" vertical="center" wrapText="1" shrinkToFit="1"/>
    </xf>
    <xf numFmtId="1" fontId="7" fillId="0" borderId="35" xfId="0" applyNumberFormat="1" applyFont="1" applyFill="1" applyBorder="1" applyAlignment="1">
      <alignment horizontal="center" vertical="center" wrapText="1" shrinkToFit="1"/>
    </xf>
    <xf numFmtId="0" fontId="7" fillId="11" borderId="35" xfId="0" applyFont="1" applyFill="1" applyBorder="1" applyAlignment="1">
      <alignment horizontal="center" wrapText="1" shrinkToFit="1"/>
    </xf>
    <xf numFmtId="20" fontId="7" fillId="0" borderId="35" xfId="0" applyNumberFormat="1" applyFont="1" applyFill="1" applyBorder="1" applyAlignment="1">
      <alignment horizontal="center" wrapText="1" shrinkToFit="1"/>
    </xf>
    <xf numFmtId="0" fontId="4" fillId="0" borderId="35" xfId="0" applyFont="1" applyFill="1" applyBorder="1" applyAlignment="1">
      <alignment horizontal="center" vertical="center" wrapText="1"/>
    </xf>
    <xf numFmtId="0" fontId="7" fillId="13" borderId="35" xfId="1" applyNumberFormat="1" applyFont="1" applyFill="1" applyBorder="1" applyAlignment="1">
      <alignment horizontal="center" wrapText="1" shrinkToFit="1"/>
    </xf>
    <xf numFmtId="0" fontId="7" fillId="18" borderId="35" xfId="0" applyFont="1" applyFill="1" applyBorder="1" applyAlignment="1">
      <alignment horizontal="center" wrapText="1" shrinkToFit="1"/>
    </xf>
    <xf numFmtId="0" fontId="7" fillId="18" borderId="35" xfId="1" applyNumberFormat="1" applyFont="1" applyFill="1" applyBorder="1" applyAlignment="1">
      <alignment horizontal="center" wrapText="1" shrinkToFit="1"/>
    </xf>
    <xf numFmtId="0" fontId="7" fillId="0" borderId="35" xfId="1" applyNumberFormat="1" applyFont="1" applyFill="1" applyBorder="1" applyAlignment="1">
      <alignment horizontal="center" wrapText="1" shrinkToFit="1"/>
    </xf>
    <xf numFmtId="0" fontId="7" fillId="18" borderId="4" xfId="0" applyFont="1" applyFill="1" applyBorder="1" applyAlignment="1">
      <alignment horizontal="center" wrapText="1" shrinkToFit="1"/>
    </xf>
    <xf numFmtId="0" fontId="4" fillId="0" borderId="4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4" fillId="18" borderId="35" xfId="0" applyFont="1" applyFill="1" applyBorder="1" applyAlignment="1">
      <alignment horizontal="center" wrapText="1"/>
    </xf>
    <xf numFmtId="0" fontId="7" fillId="13" borderId="35" xfId="0" applyFont="1" applyFill="1" applyBorder="1" applyAlignment="1">
      <alignment horizontal="center" wrapText="1" shrinkToFit="1"/>
    </xf>
    <xf numFmtId="0" fontId="0" fillId="0" borderId="35" xfId="0" applyFill="1" applyBorder="1" applyAlignment="1">
      <alignment wrapText="1"/>
    </xf>
    <xf numFmtId="0" fontId="10" fillId="0" borderId="35" xfId="0" applyFont="1" applyFill="1" applyBorder="1" applyAlignment="1">
      <alignment horizontal="center" vertical="center" wrapText="1" shrinkToFit="1"/>
    </xf>
    <xf numFmtId="0" fontId="7" fillId="0" borderId="4" xfId="1" applyNumberFormat="1" applyFont="1" applyFill="1" applyBorder="1" applyAlignment="1">
      <alignment horizontal="center" wrapText="1" shrinkToFit="1"/>
    </xf>
    <xf numFmtId="0" fontId="10" fillId="0" borderId="35" xfId="0" applyFont="1" applyFill="1" applyBorder="1" applyAlignment="1">
      <alignment horizontal="center" wrapText="1"/>
    </xf>
    <xf numFmtId="20" fontId="10" fillId="2" borderId="5" xfId="0" applyNumberFormat="1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left" wrapText="1"/>
    </xf>
    <xf numFmtId="0" fontId="10" fillId="18" borderId="5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wrapText="1"/>
    </xf>
    <xf numFmtId="0" fontId="4" fillId="18" borderId="5" xfId="0" applyFont="1" applyFill="1" applyBorder="1" applyAlignment="1">
      <alignment horizontal="left" wrapText="1"/>
    </xf>
    <xf numFmtId="0" fontId="10" fillId="13" borderId="5" xfId="0" applyFont="1" applyFill="1" applyBorder="1" applyAlignment="1">
      <alignment horizontal="center" wrapText="1" shrinkToFit="1"/>
    </xf>
    <xf numFmtId="0" fontId="6" fillId="18" borderId="6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7" fillId="18" borderId="7" xfId="0" applyFont="1" applyFill="1" applyBorder="1" applyAlignment="1">
      <alignment horizontal="center" vertical="center" wrapText="1" shrinkToFit="1"/>
    </xf>
    <xf numFmtId="0" fontId="10" fillId="8" borderId="3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0" fontId="12" fillId="8" borderId="5" xfId="0" applyFont="1" applyFill="1" applyBorder="1" applyAlignment="1">
      <alignment horizontal="center" wrapText="1"/>
    </xf>
    <xf numFmtId="1" fontId="7" fillId="18" borderId="3" xfId="0" applyNumberFormat="1" applyFont="1" applyFill="1" applyBorder="1" applyAlignment="1">
      <alignment horizontal="center" vertical="center" wrapText="1" shrinkToFit="1"/>
    </xf>
    <xf numFmtId="0" fontId="13" fillId="18" borderId="3" xfId="0" applyFont="1" applyFill="1" applyBorder="1" applyAlignment="1">
      <alignment horizontal="center" wrapText="1" shrinkToFit="1"/>
    </xf>
    <xf numFmtId="164" fontId="7" fillId="0" borderId="3" xfId="0" applyNumberFormat="1" applyFont="1" applyFill="1" applyBorder="1" applyAlignment="1">
      <alignment horizontal="center" wrapText="1" shrinkToFit="1"/>
    </xf>
    <xf numFmtId="0" fontId="7" fillId="18" borderId="0" xfId="0" applyFont="1" applyFill="1" applyBorder="1" applyAlignment="1">
      <alignment horizont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wrapText="1"/>
    </xf>
    <xf numFmtId="0" fontId="24" fillId="19" borderId="4" xfId="0" applyFont="1" applyFill="1" applyBorder="1" applyAlignment="1">
      <alignment horizontal="center" wrapText="1"/>
    </xf>
    <xf numFmtId="0" fontId="30" fillId="0" borderId="3" xfId="3" applyFont="1" applyFill="1" applyBorder="1" applyAlignment="1">
      <alignment horizontal="center" shrinkToFit="1"/>
    </xf>
    <xf numFmtId="0" fontId="30" fillId="0" borderId="5" xfId="3" applyFont="1" applyFill="1" applyBorder="1" applyAlignment="1">
      <alignment horizontal="center" shrinkToFit="1"/>
    </xf>
  </cellXfs>
  <cellStyles count="5">
    <cellStyle name="Lien hypertexte" xfId="4" builtinId="8"/>
    <cellStyle name="Milliers" xfId="1" builtinId="3"/>
    <cellStyle name="Monétaire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judo-quebec.qc.ca/politiques-de-selection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judo-quebec.qc.ca/politiques-de-selection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judo-quebec.qc.ca/politiques-de-selection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judo-quebec.qc.ca/politiques-de-selection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VZ128"/>
  <sheetViews>
    <sheetView tabSelected="1" zoomScaleNormal="100" zoomScalePageLayoutView="150" workbookViewId="0">
      <selection activeCell="A19" sqref="A19"/>
    </sheetView>
  </sheetViews>
  <sheetFormatPr baseColWidth="10" defaultColWidth="10.85546875" defaultRowHeight="15" x14ac:dyDescent="0.25"/>
  <cols>
    <col min="1" max="1" width="3" style="1" customWidth="1"/>
    <col min="2" max="2" width="3" style="17" bestFit="1" customWidth="1"/>
    <col min="3" max="3" width="18.140625" style="82" customWidth="1"/>
    <col min="4" max="4" width="15.42578125" style="17" customWidth="1"/>
    <col min="5" max="5" width="8.85546875" style="17" customWidth="1"/>
    <col min="6" max="6" width="18" style="17" customWidth="1"/>
    <col min="7" max="7" width="7" style="17" customWidth="1"/>
    <col min="8" max="8" width="8.85546875" style="31" customWidth="1"/>
    <col min="9" max="9" width="7.28515625" style="17" hidden="1" customWidth="1"/>
    <col min="10" max="10" width="7.42578125" style="17" hidden="1" customWidth="1"/>
    <col min="11" max="11" width="7.42578125" style="17" customWidth="1"/>
    <col min="12" max="12" width="7.42578125" style="32" customWidth="1"/>
    <col min="13" max="13" width="7.42578125" style="32" hidden="1" customWidth="1"/>
    <col min="14" max="14" width="7.42578125" style="33" hidden="1" customWidth="1"/>
    <col min="15" max="15" width="7.42578125" style="33" customWidth="1"/>
    <col min="16" max="17" width="7.42578125" style="17" customWidth="1"/>
    <col min="18" max="18" width="7.42578125" style="17" hidden="1" customWidth="1"/>
    <col min="19" max="19" width="7.85546875" style="17" customWidth="1"/>
    <col min="20" max="20" width="11.42578125" style="34" customWidth="1"/>
    <col min="21" max="21" width="18.42578125" style="34" customWidth="1"/>
    <col min="22" max="16384" width="10.85546875" style="1"/>
  </cols>
  <sheetData>
    <row r="1" spans="1:6006" ht="23.25" x14ac:dyDescent="0.35">
      <c r="A1" s="510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</row>
    <row r="2" spans="1:6006" x14ac:dyDescent="0.25">
      <c r="A2" s="2"/>
      <c r="B2" s="3"/>
      <c r="C2" s="4"/>
      <c r="D2" s="3"/>
      <c r="E2" s="3"/>
      <c r="F2" s="3"/>
      <c r="G2" s="3"/>
      <c r="H2" s="5"/>
      <c r="I2" s="3"/>
      <c r="J2" s="3"/>
      <c r="K2" s="3"/>
      <c r="L2" s="6"/>
      <c r="M2" s="6"/>
      <c r="N2" s="7"/>
      <c r="O2" s="7"/>
      <c r="P2" s="3"/>
      <c r="Q2" s="3"/>
      <c r="R2" s="3"/>
      <c r="S2" s="3"/>
      <c r="T2" s="8"/>
      <c r="U2" s="8"/>
    </row>
    <row r="3" spans="1:6006" x14ac:dyDescent="0.25">
      <c r="A3" s="2"/>
      <c r="B3" s="10"/>
      <c r="C3" s="11"/>
      <c r="D3" s="511" t="s">
        <v>1</v>
      </c>
      <c r="E3" s="511"/>
      <c r="F3" s="511"/>
      <c r="G3" s="10"/>
      <c r="H3" s="10"/>
      <c r="I3" s="10"/>
      <c r="J3" s="10"/>
      <c r="K3" s="10"/>
      <c r="L3" s="12"/>
      <c r="M3" s="12"/>
      <c r="N3" s="12"/>
      <c r="O3" s="12"/>
      <c r="P3" s="13"/>
      <c r="Q3" s="10"/>
      <c r="R3" s="10"/>
      <c r="S3" s="13"/>
      <c r="T3" s="14"/>
      <c r="U3" s="14"/>
    </row>
    <row r="4" spans="1:6006" x14ac:dyDescent="0.25">
      <c r="A4" s="2"/>
      <c r="B4" s="10"/>
      <c r="C4" s="16"/>
      <c r="D4" s="509" t="s">
        <v>2</v>
      </c>
      <c r="E4" s="509"/>
      <c r="F4" s="509"/>
      <c r="G4" s="10"/>
      <c r="H4" s="10"/>
      <c r="I4" s="1"/>
      <c r="K4" s="18"/>
      <c r="L4" s="19"/>
      <c r="M4" s="19"/>
      <c r="N4" s="19"/>
      <c r="O4" s="19"/>
      <c r="P4" s="20"/>
      <c r="Q4" s="10"/>
      <c r="R4" s="10"/>
      <c r="S4" s="13"/>
      <c r="T4" s="14"/>
      <c r="U4" s="14"/>
    </row>
    <row r="5" spans="1:6006" x14ac:dyDescent="0.25">
      <c r="A5" s="2"/>
      <c r="B5" s="10"/>
      <c r="C5" s="21"/>
      <c r="D5" s="511" t="s">
        <v>3</v>
      </c>
      <c r="E5" s="511"/>
      <c r="F5" s="511"/>
      <c r="G5" s="22"/>
      <c r="H5" s="10"/>
      <c r="I5" s="20"/>
      <c r="J5" s="23"/>
      <c r="K5" s="23"/>
      <c r="L5" s="19"/>
      <c r="M5" s="19"/>
      <c r="N5" s="19"/>
      <c r="O5" s="19"/>
      <c r="P5" s="20"/>
      <c r="Q5" s="10"/>
      <c r="R5" s="10"/>
      <c r="S5" s="13"/>
      <c r="T5" s="14"/>
      <c r="U5" s="14"/>
    </row>
    <row r="6" spans="1:6006" x14ac:dyDescent="0.25">
      <c r="A6" s="2"/>
      <c r="B6" s="10"/>
      <c r="C6" s="24"/>
      <c r="D6" s="511" t="s">
        <v>4</v>
      </c>
      <c r="E6" s="511"/>
      <c r="F6" s="511"/>
      <c r="G6" s="25"/>
      <c r="H6" s="10"/>
      <c r="I6" s="1"/>
      <c r="K6" s="22"/>
      <c r="L6" s="12"/>
      <c r="M6" s="12"/>
      <c r="N6" s="12"/>
      <c r="O6" s="12"/>
      <c r="P6" s="13"/>
      <c r="Q6" s="10"/>
      <c r="R6" s="10"/>
      <c r="S6" s="13"/>
      <c r="T6" s="14"/>
      <c r="U6" s="14"/>
    </row>
    <row r="7" spans="1:6006" x14ac:dyDescent="0.25">
      <c r="A7" s="2"/>
      <c r="B7" s="10"/>
      <c r="C7" s="26"/>
      <c r="D7" s="509" t="s">
        <v>5</v>
      </c>
      <c r="E7" s="509"/>
      <c r="F7" s="509"/>
      <c r="G7" s="10"/>
      <c r="H7" s="10"/>
      <c r="I7" s="10"/>
      <c r="J7" s="10"/>
      <c r="K7" s="10"/>
      <c r="L7" s="12"/>
      <c r="M7" s="12"/>
      <c r="N7" s="12"/>
      <c r="O7" s="12"/>
      <c r="P7" s="13"/>
      <c r="Q7" s="10"/>
      <c r="R7" s="10"/>
      <c r="S7" s="13"/>
      <c r="T7" s="14"/>
      <c r="U7" s="14"/>
    </row>
    <row r="8" spans="1:6006" x14ac:dyDescent="0.25">
      <c r="A8" s="2"/>
      <c r="B8" s="10"/>
      <c r="C8" s="27" t="s">
        <v>6</v>
      </c>
      <c r="D8" s="514" t="s">
        <v>7</v>
      </c>
      <c r="E8" s="514"/>
      <c r="F8" s="514"/>
      <c r="G8" s="10"/>
      <c r="H8" s="10"/>
      <c r="I8" s="2"/>
      <c r="J8" s="3"/>
      <c r="K8" s="10"/>
      <c r="L8" s="12"/>
      <c r="M8" s="12"/>
      <c r="N8" s="12"/>
      <c r="O8" s="12"/>
      <c r="P8" s="13"/>
      <c r="Q8" s="10"/>
      <c r="R8" s="10"/>
      <c r="S8" s="13"/>
      <c r="T8" s="14"/>
      <c r="U8" s="14"/>
    </row>
    <row r="9" spans="1:6006" x14ac:dyDescent="0.25">
      <c r="A9" s="2"/>
      <c r="B9" s="3"/>
      <c r="C9" s="28" t="s">
        <v>8</v>
      </c>
      <c r="D9" s="515" t="s">
        <v>9</v>
      </c>
      <c r="E9" s="515"/>
      <c r="F9" s="515"/>
      <c r="G9" s="1"/>
      <c r="H9" s="5"/>
      <c r="I9" s="3"/>
      <c r="J9" s="3"/>
      <c r="K9" s="3"/>
      <c r="L9" s="6"/>
      <c r="M9" s="6"/>
      <c r="N9" s="7"/>
      <c r="O9" s="7"/>
      <c r="P9" s="3"/>
      <c r="Q9" s="3"/>
      <c r="R9" s="3"/>
      <c r="S9" s="3"/>
      <c r="T9" s="8"/>
      <c r="U9" s="8"/>
    </row>
    <row r="11" spans="1:6006" x14ac:dyDescent="0.25">
      <c r="C11" s="29" t="s">
        <v>10</v>
      </c>
      <c r="D11" s="30">
        <v>44607</v>
      </c>
      <c r="E11" s="1"/>
    </row>
    <row r="12" spans="1:6006" s="37" customFormat="1" ht="26.25" customHeight="1" x14ac:dyDescent="0.25">
      <c r="A12" s="516" t="s">
        <v>11</v>
      </c>
      <c r="B12" s="516" t="s">
        <v>12</v>
      </c>
      <c r="C12" s="512" t="s">
        <v>13</v>
      </c>
      <c r="D12" s="512" t="s">
        <v>14</v>
      </c>
      <c r="E12" s="512" t="s">
        <v>15</v>
      </c>
      <c r="F12" s="512" t="s">
        <v>16</v>
      </c>
      <c r="G12" s="512" t="s">
        <v>17</v>
      </c>
      <c r="H12" s="518" t="s">
        <v>18</v>
      </c>
      <c r="I12" s="520" t="s">
        <v>19</v>
      </c>
      <c r="J12" s="518" t="s">
        <v>20</v>
      </c>
      <c r="K12" s="522" t="s">
        <v>21</v>
      </c>
      <c r="L12" s="512" t="s">
        <v>22</v>
      </c>
      <c r="M12" s="512" t="s">
        <v>23</v>
      </c>
      <c r="N12" s="512" t="s">
        <v>24</v>
      </c>
      <c r="O12" s="512" t="s">
        <v>25</v>
      </c>
      <c r="P12" s="512" t="s">
        <v>26</v>
      </c>
      <c r="Q12" s="512" t="s">
        <v>27</v>
      </c>
      <c r="R12" s="512" t="s">
        <v>28</v>
      </c>
      <c r="S12" s="512" t="s">
        <v>29</v>
      </c>
      <c r="T12" s="512" t="s">
        <v>30</v>
      </c>
      <c r="U12" s="512" t="s">
        <v>382</v>
      </c>
      <c r="V12" s="36"/>
    </row>
    <row r="13" spans="1:6006" s="37" customFormat="1" hidden="1" x14ac:dyDescent="0.25">
      <c r="A13" s="517"/>
      <c r="B13" s="517"/>
      <c r="C13" s="513"/>
      <c r="D13" s="513"/>
      <c r="E13" s="513"/>
      <c r="F13" s="513"/>
      <c r="G13" s="513"/>
      <c r="H13" s="519"/>
      <c r="I13" s="521"/>
      <c r="J13" s="519"/>
      <c r="K13" s="52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38"/>
    </row>
    <row r="14" spans="1:6006" hidden="1" x14ac:dyDescent="0.25">
      <c r="A14" s="39" t="s">
        <v>31</v>
      </c>
      <c r="B14" s="40"/>
      <c r="C14" s="41" t="s">
        <v>32</v>
      </c>
      <c r="D14" s="42"/>
      <c r="E14" s="43"/>
      <c r="F14" s="44"/>
      <c r="G14" s="45" t="s">
        <v>33</v>
      </c>
      <c r="H14" s="46">
        <v>-63</v>
      </c>
      <c r="I14" s="47"/>
      <c r="J14" s="48"/>
      <c r="K14" s="42"/>
      <c r="L14" s="48"/>
      <c r="M14" s="42"/>
      <c r="N14" s="49"/>
      <c r="O14" s="49"/>
      <c r="P14" s="42"/>
      <c r="Q14" s="42"/>
      <c r="R14" s="42"/>
      <c r="S14" s="50">
        <f>IF((ISBLANK(J14)+ISBLANK(L14)+ISBLANK(K14)+ISBLANK(M14)+ISBLANK(N14)+ISBLANK(#REF!)+ISBLANK(O14))&lt;8,IF(ISNUMBER(LARGE((J14,L14,M14,N14,#REF!),1)),LARGE((J14,L14,M14,N14,#REF!),1),0)+IF(ISNUMBER(LARGE((J14,L14,M14,N14,#REF!),2)),LARGE((J14,L14,M14,N14,#REF!),2),0)+I14+K14+O14,"")+P14+Q14+R14</f>
        <v>0</v>
      </c>
      <c r="T14" s="42"/>
      <c r="U14" s="51"/>
      <c r="V14" s="52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</row>
    <row r="15" spans="1:6006" hidden="1" x14ac:dyDescent="0.25">
      <c r="A15" s="39" t="s">
        <v>31</v>
      </c>
      <c r="B15" s="40"/>
      <c r="C15" s="54" t="s">
        <v>32</v>
      </c>
      <c r="D15" s="42"/>
      <c r="E15" s="43"/>
      <c r="F15" s="44"/>
      <c r="G15" s="45" t="s">
        <v>33</v>
      </c>
      <c r="H15" s="46">
        <v>-63</v>
      </c>
      <c r="I15" s="47"/>
      <c r="J15" s="48"/>
      <c r="K15" s="42"/>
      <c r="L15" s="48"/>
      <c r="M15" s="42"/>
      <c r="N15" s="49"/>
      <c r="O15" s="49"/>
      <c r="P15" s="42"/>
      <c r="Q15" s="42"/>
      <c r="R15" s="42"/>
      <c r="S15" s="50">
        <f>IF((ISBLANK(J15)+ISBLANK(L15)+ISBLANK(K15)+ISBLANK(M15)+ISBLANK(N15)+ISBLANK(#REF!)+ISBLANK(O15))&lt;8,IF(ISNUMBER(LARGE((J15,L15,M15,N15,#REF!),1)),LARGE((J15,L15,M15,N15,#REF!),1),0)+IF(ISNUMBER(LARGE((J15,L15,M15,N15,#REF!),2)),LARGE((J15,L15,M15,N15,#REF!),2),0)+I15+K15+O15,"")+P15+Q15+R15</f>
        <v>0</v>
      </c>
      <c r="T15" s="55"/>
      <c r="U15" s="51"/>
      <c r="V15" s="2"/>
    </row>
    <row r="16" spans="1:6006" hidden="1" x14ac:dyDescent="0.25">
      <c r="A16" s="39" t="s">
        <v>31</v>
      </c>
      <c r="B16" s="40"/>
      <c r="C16" s="54" t="s">
        <v>34</v>
      </c>
      <c r="D16" s="42"/>
      <c r="E16" s="43"/>
      <c r="F16" s="44"/>
      <c r="G16" s="45" t="s">
        <v>33</v>
      </c>
      <c r="H16" s="46">
        <v>-57</v>
      </c>
      <c r="I16" s="47"/>
      <c r="J16" s="48"/>
      <c r="K16" s="42"/>
      <c r="L16" s="48"/>
      <c r="M16" s="42"/>
      <c r="N16" s="49"/>
      <c r="O16" s="49"/>
      <c r="P16" s="42"/>
      <c r="Q16" s="42"/>
      <c r="R16" s="42"/>
      <c r="S16" s="50">
        <f>IF((ISBLANK(J16)+ISBLANK(L16)+ISBLANK(K16)+ISBLANK(M16)+ISBLANK(N16)+ISBLANK(O16))&lt;8,IF(ISNUMBER(LARGE((J16,L16,M16,N16),1)),LARGE((J16,L16,M16,N16),1),0)+IF(ISNUMBER(LARGE((J16,L16,M16,N16),2)),LARGE((J16,L16,M16,N16),2),0)+I16+K16+O16,"")+P16+Q16+R16</f>
        <v>0</v>
      </c>
      <c r="T16" s="55"/>
      <c r="U16" s="51"/>
    </row>
    <row r="17" spans="1:6006" hidden="1" x14ac:dyDescent="0.25">
      <c r="A17" s="56" t="s">
        <v>31</v>
      </c>
      <c r="B17" s="40"/>
      <c r="C17" s="54" t="s">
        <v>34</v>
      </c>
      <c r="D17" s="42"/>
      <c r="E17" s="43"/>
      <c r="F17" s="44"/>
      <c r="G17" s="45" t="s">
        <v>33</v>
      </c>
      <c r="H17" s="46">
        <v>-52</v>
      </c>
      <c r="I17" s="47"/>
      <c r="J17" s="48"/>
      <c r="K17" s="42"/>
      <c r="L17" s="48"/>
      <c r="M17" s="42"/>
      <c r="N17" s="49"/>
      <c r="O17" s="49"/>
      <c r="P17" s="42"/>
      <c r="Q17" s="42"/>
      <c r="R17" s="42"/>
      <c r="S17" s="50">
        <f>IF((ISBLANK(J17)+ISBLANK(L17)+ISBLANK(K17)+ISBLANK(M17)+ISBLANK(N17)+ISBLANK(O17))&lt;8,IF(ISNUMBER(LARGE((J17,L17,M17,N17),1)),LARGE((J17,L17,M17,N17),1),0)+IF(ISNUMBER(LARGE((J17,L17,M17,N17),2)),LARGE((J17,L17,M17,N17),2),0)+I17+K17+O17,"")+P17+Q17+R17</f>
        <v>0</v>
      </c>
      <c r="T17" s="42"/>
      <c r="U17" s="42"/>
    </row>
    <row r="18" spans="1:6006" hidden="1" x14ac:dyDescent="0.25">
      <c r="A18" s="72" t="s">
        <v>35</v>
      </c>
      <c r="B18" s="60"/>
      <c r="C18" s="54" t="s">
        <v>845</v>
      </c>
      <c r="D18" s="42" t="s">
        <v>846</v>
      </c>
      <c r="E18" s="43">
        <v>2009</v>
      </c>
      <c r="F18" s="44" t="s">
        <v>576</v>
      </c>
      <c r="G18" s="45" t="s">
        <v>33</v>
      </c>
      <c r="H18" s="46">
        <v>-48</v>
      </c>
      <c r="I18" s="47"/>
      <c r="J18" s="48"/>
      <c r="K18" s="42"/>
      <c r="L18" s="48">
        <v>0</v>
      </c>
      <c r="M18" s="42"/>
      <c r="N18" s="49"/>
      <c r="O18" s="49"/>
      <c r="P18" s="42"/>
      <c r="Q18" s="42"/>
      <c r="R18" s="42"/>
      <c r="S18" s="50">
        <f>IF((ISBLANK(J18)+ISBLANK(L18)+ISBLANK(K18)+ISBLANK(M18)+ISBLANK(N18)+ISBLANK(O18))&lt;8,IF(ISNUMBER(LARGE((J18,L18,M18,N18),1)),LARGE((J18,L18,M18,N18),1),0)+IF(ISNUMBER(LARGE((J18,L18,M18,N18),2)),LARGE((J18,L18,M18,N18),2),0)+I18+K18+O18,"")+P18+Q18+R18</f>
        <v>0</v>
      </c>
      <c r="T18" s="42"/>
      <c r="U18" s="42"/>
    </row>
    <row r="19" spans="1:6006" hidden="1" x14ac:dyDescent="0.25">
      <c r="A19" s="72" t="s">
        <v>35</v>
      </c>
      <c r="B19" s="60"/>
      <c r="C19" s="54" t="s">
        <v>178</v>
      </c>
      <c r="D19" s="42" t="s">
        <v>847</v>
      </c>
      <c r="E19" s="43">
        <v>2009</v>
      </c>
      <c r="F19" s="44" t="s">
        <v>102</v>
      </c>
      <c r="G19" s="45" t="s">
        <v>33</v>
      </c>
      <c r="H19" s="46">
        <v>-48</v>
      </c>
      <c r="I19" s="47"/>
      <c r="J19" s="48"/>
      <c r="K19" s="42"/>
      <c r="L19" s="48">
        <v>0</v>
      </c>
      <c r="M19" s="42"/>
      <c r="N19" s="49"/>
      <c r="O19" s="49"/>
      <c r="P19" s="42"/>
      <c r="Q19" s="42"/>
      <c r="R19" s="42"/>
      <c r="S19" s="50"/>
      <c r="T19" s="42"/>
      <c r="U19" s="42"/>
    </row>
    <row r="20" spans="1:6006" hidden="1" x14ac:dyDescent="0.25">
      <c r="A20" s="39" t="s">
        <v>35</v>
      </c>
      <c r="B20" s="40"/>
      <c r="C20" s="61" t="s">
        <v>34</v>
      </c>
      <c r="D20" s="62"/>
      <c r="E20" s="63"/>
      <c r="F20" s="64"/>
      <c r="G20" s="65" t="s">
        <v>33</v>
      </c>
      <c r="H20" s="66">
        <v>-48</v>
      </c>
      <c r="I20" s="67"/>
      <c r="J20" s="68"/>
      <c r="K20" s="62"/>
      <c r="L20" s="68"/>
      <c r="M20" s="62"/>
      <c r="N20" s="69"/>
      <c r="O20" s="69"/>
      <c r="P20" s="62"/>
      <c r="Q20" s="62"/>
      <c r="R20" s="62"/>
      <c r="S20" s="70">
        <v>0</v>
      </c>
      <c r="T20" s="62"/>
      <c r="U20" s="62"/>
      <c r="V20" s="57"/>
    </row>
    <row r="21" spans="1:6006" s="37" customFormat="1" hidden="1" x14ac:dyDescent="0.25">
      <c r="A21" s="39" t="s">
        <v>35</v>
      </c>
      <c r="B21" s="40"/>
      <c r="C21" s="54" t="s">
        <v>34</v>
      </c>
      <c r="D21" s="42"/>
      <c r="E21" s="43"/>
      <c r="F21" s="44"/>
      <c r="G21" s="45" t="s">
        <v>33</v>
      </c>
      <c r="H21" s="46">
        <v>-44</v>
      </c>
      <c r="I21" s="47"/>
      <c r="J21" s="48"/>
      <c r="K21" s="42"/>
      <c r="L21" s="48"/>
      <c r="M21" s="42"/>
      <c r="N21" s="49"/>
      <c r="O21" s="49"/>
      <c r="P21" s="42"/>
      <c r="Q21" s="42"/>
      <c r="R21" s="42"/>
      <c r="S21" s="50">
        <v>0</v>
      </c>
      <c r="T21" s="42"/>
      <c r="U21" s="42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</row>
    <row r="22" spans="1:6006" s="37" customFormat="1" hidden="1" x14ac:dyDescent="0.25">
      <c r="A22" s="56" t="s">
        <v>35</v>
      </c>
      <c r="B22" s="40"/>
      <c r="C22" s="54" t="s">
        <v>34</v>
      </c>
      <c r="D22" s="42"/>
      <c r="E22" s="43"/>
      <c r="F22" s="44"/>
      <c r="G22" s="45" t="s">
        <v>33</v>
      </c>
      <c r="H22" s="46">
        <v>-40</v>
      </c>
      <c r="I22" s="47"/>
      <c r="J22" s="48"/>
      <c r="K22" s="42"/>
      <c r="L22" s="48"/>
      <c r="M22" s="42"/>
      <c r="N22" s="49"/>
      <c r="O22" s="49"/>
      <c r="P22" s="42"/>
      <c r="Q22" s="42"/>
      <c r="R22" s="42"/>
      <c r="S22" s="50">
        <v>0</v>
      </c>
      <c r="T22" s="42"/>
      <c r="U22" s="58"/>
      <c r="V22" s="5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</row>
    <row r="23" spans="1:6006" s="37" customFormat="1" hidden="1" x14ac:dyDescent="0.25">
      <c r="A23" s="56" t="s">
        <v>35</v>
      </c>
      <c r="B23" s="40"/>
      <c r="C23" s="54" t="s">
        <v>34</v>
      </c>
      <c r="D23" s="42"/>
      <c r="E23" s="43"/>
      <c r="F23" s="44"/>
      <c r="G23" s="45" t="s">
        <v>33</v>
      </c>
      <c r="H23" s="46">
        <v>-36</v>
      </c>
      <c r="I23" s="47"/>
      <c r="J23" s="48"/>
      <c r="K23" s="42"/>
      <c r="L23" s="48"/>
      <c r="M23" s="42"/>
      <c r="N23" s="49"/>
      <c r="O23" s="49"/>
      <c r="P23" s="42"/>
      <c r="Q23" s="42"/>
      <c r="R23" s="42"/>
      <c r="S23" s="50">
        <v>0</v>
      </c>
      <c r="T23" s="42"/>
      <c r="U23" s="58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</row>
    <row r="24" spans="1:6006" s="37" customFormat="1" hidden="1" x14ac:dyDescent="0.25">
      <c r="A24" s="56" t="s">
        <v>35</v>
      </c>
      <c r="B24" s="40"/>
      <c r="C24" s="54" t="s">
        <v>34</v>
      </c>
      <c r="D24" s="42"/>
      <c r="E24" s="43"/>
      <c r="F24" s="44"/>
      <c r="G24" s="45" t="s">
        <v>33</v>
      </c>
      <c r="H24" s="46">
        <v>-32</v>
      </c>
      <c r="I24" s="47"/>
      <c r="J24" s="48"/>
      <c r="K24" s="42"/>
      <c r="L24" s="48"/>
      <c r="M24" s="42"/>
      <c r="N24" s="49"/>
      <c r="O24" s="49"/>
      <c r="P24" s="42"/>
      <c r="Q24" s="42"/>
      <c r="R24" s="42"/>
      <c r="S24" s="50">
        <v>0</v>
      </c>
      <c r="T24" s="42"/>
      <c r="U24" s="58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</row>
    <row r="25" spans="1:6006" s="37" customFormat="1" hidden="1" x14ac:dyDescent="0.25">
      <c r="A25" s="39" t="s">
        <v>35</v>
      </c>
      <c r="B25" s="40"/>
      <c r="C25" s="54" t="s">
        <v>34</v>
      </c>
      <c r="D25" s="42"/>
      <c r="E25" s="43"/>
      <c r="F25" s="44"/>
      <c r="G25" s="45" t="s">
        <v>33</v>
      </c>
      <c r="H25" s="46">
        <v>-32</v>
      </c>
      <c r="I25" s="47"/>
      <c r="J25" s="48"/>
      <c r="K25" s="42"/>
      <c r="L25" s="48"/>
      <c r="M25" s="42"/>
      <c r="N25" s="49"/>
      <c r="O25" s="49"/>
      <c r="P25" s="42"/>
      <c r="Q25" s="42"/>
      <c r="R25" s="42"/>
      <c r="S25" s="50">
        <v>0</v>
      </c>
      <c r="T25" s="42"/>
      <c r="U25" s="58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</row>
    <row r="26" spans="1:6006" s="37" customFormat="1" hidden="1" x14ac:dyDescent="0.25">
      <c r="A26" s="39" t="s">
        <v>35</v>
      </c>
      <c r="B26" s="40"/>
      <c r="C26" s="54" t="s">
        <v>32</v>
      </c>
      <c r="D26" s="42"/>
      <c r="E26" s="43"/>
      <c r="F26" s="44"/>
      <c r="G26" s="45" t="s">
        <v>33</v>
      </c>
      <c r="H26" s="46">
        <v>-29</v>
      </c>
      <c r="I26" s="47"/>
      <c r="J26" s="48"/>
      <c r="K26" s="42"/>
      <c r="L26" s="48"/>
      <c r="M26" s="42"/>
      <c r="N26" s="49"/>
      <c r="O26" s="49"/>
      <c r="P26" s="42"/>
      <c r="Q26" s="42"/>
      <c r="R26" s="42"/>
      <c r="S26" s="50">
        <v>0</v>
      </c>
      <c r="T26" s="42"/>
      <c r="U26" s="58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</row>
    <row r="27" spans="1:6006" s="37" customFormat="1" hidden="1" x14ac:dyDescent="0.25">
      <c r="A27" s="59" t="s">
        <v>35</v>
      </c>
      <c r="B27" s="60"/>
      <c r="C27" s="54" t="s">
        <v>34</v>
      </c>
      <c r="D27" s="42"/>
      <c r="E27" s="43"/>
      <c r="F27" s="44"/>
      <c r="G27" s="45" t="s">
        <v>33</v>
      </c>
      <c r="H27" s="46">
        <v>-29</v>
      </c>
      <c r="I27" s="47"/>
      <c r="J27" s="48"/>
      <c r="K27" s="42"/>
      <c r="L27" s="48"/>
      <c r="M27" s="42"/>
      <c r="N27" s="49"/>
      <c r="O27" s="49"/>
      <c r="P27" s="42"/>
      <c r="Q27" s="42"/>
      <c r="R27" s="42"/>
      <c r="S27" s="50">
        <f>IF((ISBLANK(J27)+ISBLANK(L27)+ISBLANK(K27)+ISBLANK(M27)+ISBLANK(N27)+ISBLANK(O27))&lt;8,IF(ISNUMBER(LARGE((J27,L27,M27,N27),1)),LARGE((J27,L27,M27,N27),1),0)+IF(ISNUMBER(LARGE((J27,L27,M27,N27),2)),LARGE((J27,L27,M27,N27),2),0)+I27+K27+O27,"")+P27+Q27+R27</f>
        <v>0</v>
      </c>
      <c r="T27" s="42"/>
      <c r="U27" s="42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</row>
    <row r="28" spans="1:6006" s="37" customFormat="1" x14ac:dyDescent="0.25">
      <c r="A28" s="39" t="s">
        <v>35</v>
      </c>
      <c r="B28" s="40"/>
      <c r="C28" s="61" t="s">
        <v>34</v>
      </c>
      <c r="D28" s="62"/>
      <c r="E28" s="63"/>
      <c r="F28" s="64"/>
      <c r="G28" s="65" t="s">
        <v>36</v>
      </c>
      <c r="H28" s="66" t="s">
        <v>37</v>
      </c>
      <c r="I28" s="67"/>
      <c r="J28" s="68"/>
      <c r="K28" s="62"/>
      <c r="L28" s="62"/>
      <c r="M28" s="62"/>
      <c r="N28" s="69"/>
      <c r="O28" s="69"/>
      <c r="P28" s="62"/>
      <c r="Q28" s="62"/>
      <c r="R28" s="62"/>
      <c r="S28" s="70">
        <v>0</v>
      </c>
      <c r="T28" s="62"/>
      <c r="U28" s="7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</row>
    <row r="29" spans="1:6006" s="83" customFormat="1" ht="21.75" customHeight="1" x14ac:dyDescent="0.25">
      <c r="A29" s="72" t="s">
        <v>35</v>
      </c>
      <c r="B29" s="59"/>
      <c r="C29" s="73" t="s">
        <v>38</v>
      </c>
      <c r="D29" s="74" t="s">
        <v>39</v>
      </c>
      <c r="E29" s="74">
        <v>2007</v>
      </c>
      <c r="F29" s="75" t="s">
        <v>40</v>
      </c>
      <c r="G29" s="76" t="s">
        <v>36</v>
      </c>
      <c r="H29" s="46">
        <v>-40</v>
      </c>
      <c r="I29" s="77"/>
      <c r="J29" s="77"/>
      <c r="K29" s="77">
        <v>0</v>
      </c>
      <c r="L29" s="77"/>
      <c r="M29" s="78"/>
      <c r="N29" s="78"/>
      <c r="O29" s="79"/>
      <c r="P29" s="60"/>
      <c r="Q29" s="41"/>
      <c r="R29" s="41"/>
      <c r="S29" s="79">
        <f>IF((ISBLANK(J29)+ISBLANK(L29)+ISBLANK(K29)+ISBLANK(M29)+ISBLANK(N29)+ISBLANK(O29))&lt;8,IF(ISNUMBER(LARGE((J29,L29,M29,N29),1)),LARGE((J29,L29,M29,N29),1),0)+IF(ISNUMBER(LARGE((J29,L29,M29,N29),2)),LARGE((J29,L29,M29,N29),2),0)+I29+K29+O29,"")+P29+Q29+R29</f>
        <v>0</v>
      </c>
      <c r="T29" s="80"/>
      <c r="U29" s="81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  <c r="SH29" s="82"/>
      <c r="SI29" s="82"/>
      <c r="SJ29" s="82"/>
      <c r="SK29" s="82"/>
      <c r="SL29" s="82"/>
      <c r="SM29" s="82"/>
      <c r="SN29" s="82"/>
      <c r="SO29" s="82"/>
      <c r="SP29" s="82"/>
      <c r="SQ29" s="82"/>
      <c r="SR29" s="82"/>
      <c r="SS29" s="82"/>
      <c r="ST29" s="82"/>
      <c r="SU29" s="82"/>
      <c r="SV29" s="82"/>
      <c r="SW29" s="82"/>
      <c r="SX29" s="82"/>
      <c r="SY29" s="82"/>
      <c r="SZ29" s="82"/>
      <c r="TA29" s="82"/>
      <c r="TB29" s="82"/>
      <c r="TC29" s="82"/>
      <c r="TD29" s="82"/>
      <c r="TE29" s="82"/>
      <c r="TF29" s="82"/>
      <c r="TG29" s="82"/>
      <c r="TH29" s="82"/>
      <c r="TI29" s="82"/>
      <c r="TJ29" s="82"/>
      <c r="TK29" s="82"/>
      <c r="TL29" s="82"/>
      <c r="TM29" s="82"/>
      <c r="TN29" s="82"/>
      <c r="TO29" s="82"/>
      <c r="TP29" s="82"/>
      <c r="TQ29" s="82"/>
      <c r="TR29" s="82"/>
      <c r="TS29" s="82"/>
      <c r="TT29" s="82"/>
      <c r="TU29" s="82"/>
      <c r="TV29" s="82"/>
      <c r="TW29" s="82"/>
      <c r="TX29" s="82"/>
      <c r="TY29" s="82"/>
      <c r="TZ29" s="82"/>
      <c r="UA29" s="82"/>
      <c r="UB29" s="82"/>
      <c r="UC29" s="82"/>
      <c r="UD29" s="82"/>
      <c r="UE29" s="82"/>
      <c r="UF29" s="82"/>
      <c r="UG29" s="82"/>
      <c r="UH29" s="82"/>
      <c r="UI29" s="82"/>
      <c r="UJ29" s="82"/>
      <c r="UK29" s="82"/>
      <c r="UL29" s="82"/>
      <c r="UM29" s="82"/>
      <c r="UN29" s="82"/>
      <c r="UO29" s="82"/>
      <c r="UP29" s="82"/>
      <c r="UQ29" s="82"/>
      <c r="UR29" s="82"/>
      <c r="US29" s="82"/>
      <c r="UT29" s="82"/>
      <c r="UU29" s="82"/>
      <c r="UV29" s="82"/>
      <c r="UW29" s="82"/>
      <c r="UX29" s="82"/>
      <c r="UY29" s="82"/>
      <c r="UZ29" s="82"/>
      <c r="VA29" s="82"/>
      <c r="VB29" s="82"/>
      <c r="VC29" s="82"/>
      <c r="VD29" s="82"/>
      <c r="VE29" s="82"/>
      <c r="VF29" s="82"/>
      <c r="VG29" s="82"/>
      <c r="VH29" s="82"/>
      <c r="VI29" s="82"/>
      <c r="VJ29" s="82"/>
      <c r="VK29" s="82"/>
      <c r="VL29" s="82"/>
      <c r="VM29" s="82"/>
      <c r="VN29" s="82"/>
      <c r="VO29" s="82"/>
      <c r="VP29" s="82"/>
      <c r="VQ29" s="82"/>
      <c r="VR29" s="82"/>
      <c r="VS29" s="82"/>
      <c r="VT29" s="82"/>
      <c r="VU29" s="82"/>
      <c r="VV29" s="82"/>
      <c r="VW29" s="82"/>
      <c r="VX29" s="82"/>
      <c r="VY29" s="82"/>
      <c r="VZ29" s="82"/>
      <c r="WA29" s="82"/>
      <c r="WB29" s="82"/>
      <c r="WC29" s="82"/>
      <c r="WD29" s="82"/>
      <c r="WE29" s="82"/>
      <c r="WF29" s="82"/>
      <c r="WG29" s="82"/>
      <c r="WH29" s="82"/>
      <c r="WI29" s="82"/>
      <c r="WJ29" s="82"/>
      <c r="WK29" s="82"/>
      <c r="WL29" s="82"/>
      <c r="WM29" s="82"/>
      <c r="WN29" s="82"/>
      <c r="WO29" s="82"/>
      <c r="WP29" s="82"/>
      <c r="WQ29" s="82"/>
      <c r="WR29" s="82"/>
      <c r="WS29" s="82"/>
      <c r="WT29" s="82"/>
      <c r="WU29" s="82"/>
      <c r="WV29" s="82"/>
      <c r="WW29" s="82"/>
      <c r="WX29" s="82"/>
      <c r="WY29" s="82"/>
      <c r="WZ29" s="82"/>
      <c r="XA29" s="82"/>
      <c r="XB29" s="82"/>
      <c r="XC29" s="82"/>
      <c r="XD29" s="82"/>
      <c r="XE29" s="82"/>
      <c r="XF29" s="82"/>
      <c r="XG29" s="82"/>
      <c r="XH29" s="82"/>
      <c r="XI29" s="82"/>
      <c r="XJ29" s="82"/>
      <c r="XK29" s="82"/>
      <c r="XL29" s="82"/>
      <c r="XM29" s="82"/>
      <c r="XN29" s="82"/>
      <c r="XO29" s="82"/>
      <c r="XP29" s="82"/>
      <c r="XQ29" s="82"/>
      <c r="XR29" s="82"/>
      <c r="XS29" s="82"/>
      <c r="XT29" s="82"/>
      <c r="XU29" s="82"/>
      <c r="XV29" s="82"/>
      <c r="XW29" s="82"/>
      <c r="XX29" s="82"/>
      <c r="XY29" s="82"/>
      <c r="XZ29" s="82"/>
      <c r="YA29" s="82"/>
      <c r="YB29" s="82"/>
      <c r="YC29" s="82"/>
      <c r="YD29" s="82"/>
      <c r="YE29" s="82"/>
      <c r="YF29" s="82"/>
      <c r="YG29" s="82"/>
      <c r="YH29" s="82"/>
      <c r="YI29" s="82"/>
      <c r="YJ29" s="82"/>
      <c r="YK29" s="82"/>
      <c r="YL29" s="82"/>
      <c r="YM29" s="82"/>
      <c r="YN29" s="82"/>
      <c r="YO29" s="82"/>
      <c r="YP29" s="82"/>
      <c r="YQ29" s="82"/>
      <c r="YR29" s="82"/>
      <c r="YS29" s="82"/>
      <c r="YT29" s="82"/>
      <c r="YU29" s="82"/>
      <c r="YV29" s="82"/>
      <c r="YW29" s="82"/>
      <c r="YX29" s="82"/>
      <c r="YY29" s="82"/>
      <c r="YZ29" s="82"/>
      <c r="ZA29" s="82"/>
      <c r="ZB29" s="82"/>
      <c r="ZC29" s="82"/>
      <c r="ZD29" s="82"/>
      <c r="ZE29" s="82"/>
      <c r="ZF29" s="82"/>
      <c r="ZG29" s="82"/>
      <c r="ZH29" s="82"/>
      <c r="ZI29" s="82"/>
      <c r="ZJ29" s="82"/>
      <c r="ZK29" s="82"/>
      <c r="ZL29" s="82"/>
      <c r="ZM29" s="82"/>
      <c r="ZN29" s="82"/>
      <c r="ZO29" s="82"/>
      <c r="ZP29" s="82"/>
      <c r="ZQ29" s="82"/>
      <c r="ZR29" s="82"/>
      <c r="ZS29" s="82"/>
      <c r="ZT29" s="82"/>
      <c r="ZU29" s="82"/>
      <c r="ZV29" s="82"/>
      <c r="ZW29" s="82"/>
      <c r="ZX29" s="82"/>
      <c r="ZY29" s="82"/>
      <c r="ZZ29" s="82"/>
      <c r="AAA29" s="82"/>
      <c r="AAB29" s="82"/>
      <c r="AAC29" s="82"/>
      <c r="AAD29" s="82"/>
      <c r="AAE29" s="82"/>
      <c r="AAF29" s="82"/>
      <c r="AAG29" s="82"/>
      <c r="AAH29" s="82"/>
      <c r="AAI29" s="82"/>
      <c r="AAJ29" s="82"/>
      <c r="AAK29" s="82"/>
      <c r="AAL29" s="82"/>
      <c r="AAM29" s="82"/>
      <c r="AAN29" s="82"/>
      <c r="AAO29" s="82"/>
      <c r="AAP29" s="82"/>
      <c r="AAQ29" s="82"/>
      <c r="AAR29" s="82"/>
      <c r="AAS29" s="82"/>
      <c r="AAT29" s="82"/>
      <c r="AAU29" s="82"/>
      <c r="AAV29" s="82"/>
      <c r="AAW29" s="82"/>
      <c r="AAX29" s="82"/>
      <c r="AAY29" s="82"/>
      <c r="AAZ29" s="82"/>
      <c r="ABA29" s="82"/>
      <c r="ABB29" s="82"/>
      <c r="ABC29" s="82"/>
      <c r="ABD29" s="82"/>
      <c r="ABE29" s="82"/>
      <c r="ABF29" s="82"/>
      <c r="ABG29" s="82"/>
      <c r="ABH29" s="82"/>
      <c r="ABI29" s="82"/>
      <c r="ABJ29" s="82"/>
      <c r="ABK29" s="82"/>
      <c r="ABL29" s="82"/>
      <c r="ABM29" s="82"/>
      <c r="ABN29" s="82"/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82"/>
      <c r="AGC29" s="82"/>
      <c r="AGD29" s="82"/>
      <c r="AGE29" s="82"/>
      <c r="AGF29" s="82"/>
      <c r="AGG29" s="82"/>
      <c r="AGH29" s="82"/>
      <c r="AGI29" s="82"/>
      <c r="AGJ29" s="82"/>
      <c r="AGK29" s="82"/>
      <c r="AGL29" s="82"/>
      <c r="AGM29" s="82"/>
      <c r="AGN29" s="82"/>
      <c r="AGO29" s="82"/>
      <c r="AGP29" s="82"/>
      <c r="AGQ29" s="82"/>
      <c r="AGR29" s="82"/>
      <c r="AGS29" s="82"/>
      <c r="AGT29" s="82"/>
      <c r="AGU29" s="82"/>
      <c r="AGV29" s="82"/>
      <c r="AGW29" s="82"/>
      <c r="AGX29" s="82"/>
      <c r="AGY29" s="82"/>
      <c r="AGZ29" s="82"/>
      <c r="AHA29" s="82"/>
      <c r="AHB29" s="82"/>
      <c r="AHC29" s="82"/>
      <c r="AHD29" s="82"/>
      <c r="AHE29" s="82"/>
      <c r="AHF29" s="82"/>
      <c r="AHG29" s="82"/>
      <c r="AHH29" s="82"/>
      <c r="AHI29" s="82"/>
      <c r="AHJ29" s="82"/>
      <c r="AHK29" s="82"/>
      <c r="AHL29" s="82"/>
      <c r="AHM29" s="82"/>
      <c r="AHN29" s="82"/>
      <c r="AHO29" s="82"/>
      <c r="AHP29" s="82"/>
      <c r="AHQ29" s="82"/>
      <c r="AHR29" s="82"/>
      <c r="AHS29" s="82"/>
      <c r="AHT29" s="82"/>
      <c r="AHU29" s="82"/>
      <c r="AHV29" s="82"/>
      <c r="AHW29" s="82"/>
      <c r="AHX29" s="82"/>
      <c r="AHY29" s="82"/>
      <c r="AHZ29" s="82"/>
      <c r="AIA29" s="82"/>
      <c r="AIB29" s="82"/>
      <c r="AIC29" s="82"/>
      <c r="AID29" s="82"/>
      <c r="AIE29" s="82"/>
      <c r="AIF29" s="82"/>
      <c r="AIG29" s="82"/>
      <c r="AIH29" s="82"/>
      <c r="AII29" s="82"/>
      <c r="AIJ29" s="82"/>
      <c r="AIK29" s="82"/>
      <c r="AIL29" s="82"/>
      <c r="AIM29" s="82"/>
      <c r="AIN29" s="82"/>
      <c r="AIO29" s="82"/>
      <c r="AIP29" s="82"/>
      <c r="AIQ29" s="82"/>
      <c r="AIR29" s="82"/>
      <c r="AIS29" s="82"/>
      <c r="AIT29" s="82"/>
      <c r="AIU29" s="82"/>
      <c r="AIV29" s="82"/>
      <c r="AIW29" s="82"/>
      <c r="AIX29" s="82"/>
      <c r="AIY29" s="82"/>
      <c r="AIZ29" s="82"/>
      <c r="AJA29" s="82"/>
      <c r="AJB29" s="82"/>
      <c r="AJC29" s="82"/>
      <c r="AJD29" s="82"/>
      <c r="AJE29" s="82"/>
      <c r="AJF29" s="82"/>
      <c r="AJG29" s="82"/>
      <c r="AJH29" s="82"/>
      <c r="AJI29" s="82"/>
      <c r="AJJ29" s="82"/>
      <c r="AJK29" s="82"/>
      <c r="AJL29" s="82"/>
      <c r="AJM29" s="82"/>
      <c r="AJN29" s="82"/>
      <c r="AJO29" s="82"/>
      <c r="AJP29" s="82"/>
      <c r="AJQ29" s="82"/>
      <c r="AJR29" s="82"/>
      <c r="AJS29" s="82"/>
      <c r="AJT29" s="82"/>
      <c r="AJU29" s="82"/>
      <c r="AJV29" s="82"/>
      <c r="AJW29" s="82"/>
      <c r="AJX29" s="82"/>
      <c r="AJY29" s="82"/>
      <c r="AJZ29" s="82"/>
      <c r="AKA29" s="82"/>
      <c r="AKB29" s="82"/>
      <c r="AKC29" s="82"/>
      <c r="AKD29" s="82"/>
      <c r="AKE29" s="82"/>
      <c r="AKF29" s="82"/>
      <c r="AKG29" s="82"/>
      <c r="AKH29" s="82"/>
      <c r="AKI29" s="82"/>
      <c r="AKJ29" s="82"/>
      <c r="AKK29" s="82"/>
      <c r="AKL29" s="82"/>
      <c r="AKM29" s="82"/>
      <c r="AKN29" s="82"/>
      <c r="AKO29" s="82"/>
      <c r="AKP29" s="82"/>
      <c r="AKQ29" s="82"/>
      <c r="AKR29" s="82"/>
      <c r="AKS29" s="82"/>
      <c r="AKT29" s="82"/>
      <c r="AKU29" s="82"/>
      <c r="AKV29" s="82"/>
      <c r="AKW29" s="82"/>
      <c r="AKX29" s="82"/>
      <c r="AKY29" s="82"/>
      <c r="AKZ29" s="82"/>
      <c r="ALA29" s="82"/>
      <c r="ALB29" s="82"/>
      <c r="ALC29" s="82"/>
      <c r="ALD29" s="82"/>
      <c r="ALE29" s="82"/>
      <c r="ALF29" s="82"/>
      <c r="ALG29" s="82"/>
      <c r="ALH29" s="82"/>
      <c r="ALI29" s="82"/>
      <c r="ALJ29" s="82"/>
      <c r="ALK29" s="82"/>
      <c r="ALL29" s="82"/>
      <c r="ALM29" s="82"/>
      <c r="ALN29" s="82"/>
      <c r="ALO29" s="82"/>
      <c r="ALP29" s="82"/>
      <c r="ALQ29" s="82"/>
      <c r="ALR29" s="82"/>
      <c r="ALS29" s="82"/>
      <c r="ALT29" s="82"/>
      <c r="ALU29" s="82"/>
      <c r="ALV29" s="82"/>
      <c r="ALW29" s="82"/>
      <c r="ALX29" s="82"/>
      <c r="ALY29" s="82"/>
      <c r="ALZ29" s="82"/>
      <c r="AMA29" s="82"/>
      <c r="AMB29" s="82"/>
      <c r="AMC29" s="82"/>
      <c r="AMD29" s="82"/>
      <c r="AME29" s="82"/>
      <c r="AMF29" s="82"/>
      <c r="AMG29" s="82"/>
      <c r="AMH29" s="82"/>
      <c r="AMI29" s="82"/>
      <c r="AMJ29" s="82"/>
      <c r="AMK29" s="82"/>
      <c r="AML29" s="82"/>
      <c r="AMM29" s="82"/>
      <c r="AMN29" s="82"/>
      <c r="AMO29" s="82"/>
      <c r="AMP29" s="82"/>
      <c r="AMQ29" s="82"/>
      <c r="AMR29" s="82"/>
      <c r="AMS29" s="82"/>
      <c r="AMT29" s="82"/>
      <c r="AMU29" s="82"/>
      <c r="AMV29" s="82"/>
      <c r="AMW29" s="82"/>
      <c r="AMX29" s="82"/>
      <c r="AMY29" s="82"/>
      <c r="AMZ29" s="82"/>
      <c r="ANA29" s="82"/>
      <c r="ANB29" s="82"/>
      <c r="ANC29" s="82"/>
      <c r="AND29" s="82"/>
      <c r="ANE29" s="82"/>
      <c r="ANF29" s="82"/>
      <c r="ANG29" s="82"/>
      <c r="ANH29" s="82"/>
      <c r="ANI29" s="82"/>
      <c r="ANJ29" s="82"/>
      <c r="ANK29" s="82"/>
      <c r="ANL29" s="82"/>
      <c r="ANM29" s="82"/>
      <c r="ANN29" s="82"/>
      <c r="ANO29" s="82"/>
      <c r="ANP29" s="82"/>
      <c r="ANQ29" s="82"/>
      <c r="ANR29" s="82"/>
      <c r="ANS29" s="82"/>
      <c r="ANT29" s="82"/>
      <c r="ANU29" s="82"/>
      <c r="ANV29" s="82"/>
      <c r="ANW29" s="82"/>
      <c r="ANX29" s="82"/>
      <c r="ANY29" s="82"/>
      <c r="ANZ29" s="82"/>
      <c r="AOA29" s="82"/>
      <c r="AOB29" s="82"/>
      <c r="AOC29" s="82"/>
      <c r="AOD29" s="82"/>
      <c r="AOE29" s="82"/>
      <c r="AOF29" s="82"/>
      <c r="AOG29" s="82"/>
      <c r="AOH29" s="82"/>
      <c r="AOI29" s="82"/>
      <c r="AOJ29" s="82"/>
      <c r="AOK29" s="82"/>
      <c r="AOL29" s="82"/>
      <c r="AOM29" s="82"/>
      <c r="AON29" s="82"/>
      <c r="AOO29" s="82"/>
      <c r="AOP29" s="82"/>
      <c r="AOQ29" s="82"/>
      <c r="AOR29" s="82"/>
      <c r="AOS29" s="82"/>
      <c r="AOT29" s="82"/>
      <c r="AOU29" s="82"/>
      <c r="AOV29" s="82"/>
      <c r="AOW29" s="82"/>
      <c r="AOX29" s="82"/>
      <c r="AOY29" s="82"/>
      <c r="AOZ29" s="82"/>
      <c r="APA29" s="82"/>
      <c r="APB29" s="82"/>
      <c r="APC29" s="82"/>
      <c r="APD29" s="82"/>
      <c r="APE29" s="82"/>
      <c r="APF29" s="82"/>
      <c r="APG29" s="82"/>
      <c r="APH29" s="82"/>
      <c r="API29" s="82"/>
      <c r="APJ29" s="82"/>
      <c r="APK29" s="82"/>
      <c r="APL29" s="82"/>
      <c r="APM29" s="82"/>
      <c r="APN29" s="82"/>
      <c r="APO29" s="82"/>
      <c r="APP29" s="82"/>
      <c r="APQ29" s="82"/>
      <c r="APR29" s="82"/>
      <c r="APS29" s="82"/>
      <c r="APT29" s="82"/>
      <c r="APU29" s="82"/>
      <c r="APV29" s="82"/>
      <c r="APW29" s="82"/>
      <c r="APX29" s="82"/>
      <c r="APY29" s="82"/>
      <c r="APZ29" s="82"/>
      <c r="AQA29" s="82"/>
      <c r="AQB29" s="82"/>
      <c r="AQC29" s="82"/>
      <c r="AQD29" s="82"/>
      <c r="AQE29" s="82"/>
      <c r="AQF29" s="82"/>
      <c r="AQG29" s="82"/>
      <c r="AQH29" s="82"/>
      <c r="AQI29" s="82"/>
      <c r="AQJ29" s="82"/>
      <c r="AQK29" s="82"/>
      <c r="AQL29" s="82"/>
      <c r="AQM29" s="82"/>
      <c r="AQN29" s="82"/>
      <c r="AQO29" s="82"/>
      <c r="AQP29" s="82"/>
      <c r="AQQ29" s="82"/>
      <c r="AQR29" s="82"/>
      <c r="AQS29" s="82"/>
      <c r="AQT29" s="82"/>
      <c r="AQU29" s="82"/>
      <c r="AQV29" s="82"/>
      <c r="AQW29" s="82"/>
      <c r="AQX29" s="82"/>
      <c r="AQY29" s="82"/>
      <c r="AQZ29" s="82"/>
      <c r="ARA29" s="82"/>
      <c r="ARB29" s="82"/>
      <c r="ARC29" s="82"/>
      <c r="ARD29" s="82"/>
      <c r="ARE29" s="82"/>
      <c r="ARF29" s="82"/>
      <c r="ARG29" s="82"/>
      <c r="ARH29" s="82"/>
      <c r="ARI29" s="82"/>
      <c r="ARJ29" s="82"/>
      <c r="ARK29" s="82"/>
      <c r="ARL29" s="82"/>
      <c r="ARM29" s="82"/>
      <c r="ARN29" s="82"/>
      <c r="ARO29" s="82"/>
      <c r="ARP29" s="82"/>
      <c r="ARQ29" s="82"/>
      <c r="ARR29" s="82"/>
      <c r="ARS29" s="82"/>
      <c r="ART29" s="82"/>
      <c r="ARU29" s="82"/>
      <c r="ARV29" s="82"/>
      <c r="ARW29" s="82"/>
      <c r="ARX29" s="82"/>
      <c r="ARY29" s="82"/>
      <c r="ARZ29" s="82"/>
      <c r="ASA29" s="82"/>
      <c r="ASB29" s="82"/>
      <c r="ASC29" s="82"/>
      <c r="ASD29" s="82"/>
      <c r="ASE29" s="82"/>
      <c r="ASF29" s="82"/>
      <c r="ASG29" s="82"/>
      <c r="ASH29" s="82"/>
      <c r="ASI29" s="82"/>
      <c r="ASJ29" s="82"/>
      <c r="ASK29" s="82"/>
      <c r="ASL29" s="82"/>
      <c r="ASM29" s="82"/>
      <c r="ASN29" s="82"/>
      <c r="ASO29" s="82"/>
      <c r="ASP29" s="82"/>
      <c r="ASQ29" s="82"/>
      <c r="ASR29" s="82"/>
      <c r="ASS29" s="82"/>
      <c r="AST29" s="82"/>
      <c r="ASU29" s="82"/>
      <c r="ASV29" s="82"/>
      <c r="ASW29" s="82"/>
      <c r="ASX29" s="82"/>
      <c r="ASY29" s="82"/>
      <c r="ASZ29" s="82"/>
      <c r="ATA29" s="82"/>
      <c r="ATB29" s="82"/>
      <c r="ATC29" s="82"/>
      <c r="ATD29" s="82"/>
      <c r="ATE29" s="82"/>
      <c r="ATF29" s="82"/>
      <c r="ATG29" s="82"/>
      <c r="ATH29" s="82"/>
      <c r="ATI29" s="82"/>
      <c r="ATJ29" s="82"/>
      <c r="ATK29" s="82"/>
      <c r="ATL29" s="82"/>
      <c r="ATM29" s="82"/>
      <c r="ATN29" s="82"/>
      <c r="ATO29" s="82"/>
      <c r="ATP29" s="82"/>
      <c r="ATQ29" s="82"/>
      <c r="ATR29" s="82"/>
      <c r="ATS29" s="82"/>
      <c r="ATT29" s="82"/>
      <c r="ATU29" s="82"/>
      <c r="ATV29" s="82"/>
      <c r="ATW29" s="82"/>
      <c r="ATX29" s="82"/>
      <c r="ATY29" s="82"/>
      <c r="ATZ29" s="82"/>
      <c r="AUA29" s="82"/>
      <c r="AUB29" s="82"/>
      <c r="AUC29" s="82"/>
      <c r="AUD29" s="82"/>
      <c r="AUE29" s="82"/>
      <c r="AUF29" s="82"/>
      <c r="AUG29" s="82"/>
      <c r="AUH29" s="82"/>
      <c r="AUI29" s="82"/>
      <c r="AUJ29" s="82"/>
      <c r="AUK29" s="82"/>
      <c r="AUL29" s="82"/>
      <c r="AUM29" s="82"/>
      <c r="AUN29" s="82"/>
      <c r="AUO29" s="82"/>
      <c r="AUP29" s="82"/>
      <c r="AUQ29" s="82"/>
      <c r="AUR29" s="82"/>
      <c r="AUS29" s="82"/>
      <c r="AUT29" s="82"/>
      <c r="AUU29" s="82"/>
      <c r="AUV29" s="82"/>
      <c r="AUW29" s="82"/>
      <c r="AUX29" s="82"/>
      <c r="AUY29" s="82"/>
      <c r="AUZ29" s="82"/>
      <c r="AVA29" s="82"/>
      <c r="AVB29" s="82"/>
      <c r="AVC29" s="82"/>
      <c r="AVD29" s="82"/>
      <c r="AVE29" s="82"/>
      <c r="AVF29" s="82"/>
      <c r="AVG29" s="82"/>
      <c r="AVH29" s="82"/>
      <c r="AVI29" s="82"/>
      <c r="AVJ29" s="82"/>
      <c r="AVK29" s="82"/>
      <c r="AVL29" s="82"/>
      <c r="AVM29" s="82"/>
      <c r="AVN29" s="82"/>
      <c r="AVO29" s="82"/>
      <c r="AVP29" s="82"/>
      <c r="AVQ29" s="82"/>
      <c r="AVR29" s="82"/>
      <c r="AVS29" s="82"/>
      <c r="AVT29" s="82"/>
      <c r="AVU29" s="82"/>
      <c r="AVV29" s="82"/>
      <c r="AVW29" s="82"/>
      <c r="AVX29" s="82"/>
      <c r="AVY29" s="82"/>
      <c r="AVZ29" s="82"/>
      <c r="AWA29" s="82"/>
      <c r="AWB29" s="82"/>
      <c r="AWC29" s="82"/>
      <c r="AWD29" s="82"/>
      <c r="AWE29" s="82"/>
      <c r="AWF29" s="82"/>
      <c r="AWG29" s="82"/>
      <c r="AWH29" s="82"/>
      <c r="AWI29" s="82"/>
      <c r="AWJ29" s="82"/>
      <c r="AWK29" s="82"/>
      <c r="AWL29" s="82"/>
      <c r="AWM29" s="82"/>
      <c r="AWN29" s="82"/>
      <c r="AWO29" s="82"/>
      <c r="AWP29" s="82"/>
      <c r="AWQ29" s="82"/>
      <c r="AWR29" s="82"/>
      <c r="AWS29" s="82"/>
      <c r="AWT29" s="82"/>
      <c r="AWU29" s="82"/>
      <c r="AWV29" s="82"/>
      <c r="AWW29" s="82"/>
      <c r="AWX29" s="82"/>
      <c r="AWY29" s="82"/>
      <c r="AWZ29" s="82"/>
      <c r="AXA29" s="82"/>
      <c r="AXB29" s="82"/>
      <c r="AXC29" s="82"/>
      <c r="AXD29" s="82"/>
      <c r="AXE29" s="82"/>
      <c r="AXF29" s="82"/>
      <c r="AXG29" s="82"/>
      <c r="AXH29" s="82"/>
      <c r="AXI29" s="82"/>
      <c r="AXJ29" s="82"/>
      <c r="AXK29" s="82"/>
      <c r="AXL29" s="82"/>
      <c r="AXM29" s="82"/>
      <c r="AXN29" s="82"/>
      <c r="AXO29" s="82"/>
      <c r="AXP29" s="82"/>
      <c r="AXQ29" s="82"/>
      <c r="AXR29" s="82"/>
      <c r="AXS29" s="82"/>
      <c r="AXT29" s="82"/>
      <c r="AXU29" s="82"/>
      <c r="AXV29" s="82"/>
      <c r="AXW29" s="82"/>
      <c r="AXX29" s="82"/>
      <c r="AXY29" s="82"/>
      <c r="AXZ29" s="82"/>
      <c r="AYA29" s="82"/>
      <c r="AYB29" s="82"/>
      <c r="AYC29" s="82"/>
      <c r="AYD29" s="82"/>
      <c r="AYE29" s="82"/>
      <c r="AYF29" s="82"/>
      <c r="AYG29" s="82"/>
      <c r="AYH29" s="82"/>
      <c r="AYI29" s="82"/>
      <c r="AYJ29" s="82"/>
      <c r="AYK29" s="82"/>
      <c r="AYL29" s="82"/>
      <c r="AYM29" s="82"/>
      <c r="AYN29" s="82"/>
      <c r="AYO29" s="82"/>
      <c r="AYP29" s="82"/>
      <c r="AYQ29" s="82"/>
      <c r="AYR29" s="82"/>
      <c r="AYS29" s="82"/>
      <c r="AYT29" s="82"/>
      <c r="AYU29" s="82"/>
      <c r="AYV29" s="82"/>
      <c r="AYW29" s="82"/>
      <c r="AYX29" s="82"/>
      <c r="AYY29" s="82"/>
      <c r="AYZ29" s="82"/>
      <c r="AZA29" s="82"/>
      <c r="AZB29" s="82"/>
      <c r="AZC29" s="82"/>
      <c r="AZD29" s="82"/>
      <c r="AZE29" s="82"/>
      <c r="AZF29" s="82"/>
      <c r="AZG29" s="82"/>
      <c r="AZH29" s="82"/>
      <c r="AZI29" s="82"/>
      <c r="AZJ29" s="82"/>
      <c r="AZK29" s="82"/>
      <c r="AZL29" s="82"/>
      <c r="AZM29" s="82"/>
      <c r="AZN29" s="82"/>
      <c r="AZO29" s="82"/>
      <c r="AZP29" s="82"/>
      <c r="AZQ29" s="82"/>
      <c r="AZR29" s="82"/>
      <c r="AZS29" s="82"/>
      <c r="AZT29" s="82"/>
      <c r="AZU29" s="82"/>
      <c r="AZV29" s="82"/>
      <c r="AZW29" s="82"/>
      <c r="AZX29" s="82"/>
      <c r="AZY29" s="82"/>
      <c r="AZZ29" s="82"/>
      <c r="BAA29" s="82"/>
      <c r="BAB29" s="82"/>
      <c r="BAC29" s="82"/>
      <c r="BAD29" s="82"/>
      <c r="BAE29" s="82"/>
      <c r="BAF29" s="82"/>
      <c r="BAG29" s="82"/>
      <c r="BAH29" s="82"/>
      <c r="BAI29" s="82"/>
      <c r="BAJ29" s="82"/>
      <c r="BAK29" s="82"/>
      <c r="BAL29" s="82"/>
      <c r="BAM29" s="82"/>
      <c r="BAN29" s="82"/>
      <c r="BAO29" s="82"/>
      <c r="BAP29" s="82"/>
      <c r="BAQ29" s="82"/>
      <c r="BAR29" s="82"/>
      <c r="BAS29" s="82"/>
      <c r="BAT29" s="82"/>
      <c r="BAU29" s="82"/>
      <c r="BAV29" s="82"/>
      <c r="BAW29" s="82"/>
      <c r="BAX29" s="82"/>
      <c r="BAY29" s="82"/>
      <c r="BAZ29" s="82"/>
      <c r="BBA29" s="82"/>
      <c r="BBB29" s="82"/>
      <c r="BBC29" s="82"/>
      <c r="BBD29" s="82"/>
      <c r="BBE29" s="82"/>
      <c r="BBF29" s="82"/>
      <c r="BBG29" s="82"/>
      <c r="BBH29" s="82"/>
      <c r="BBI29" s="82"/>
      <c r="BBJ29" s="82"/>
      <c r="BBK29" s="82"/>
      <c r="BBL29" s="82"/>
      <c r="BBM29" s="82"/>
      <c r="BBN29" s="82"/>
      <c r="BBO29" s="82"/>
      <c r="BBP29" s="82"/>
      <c r="BBQ29" s="82"/>
      <c r="BBR29" s="82"/>
      <c r="BBS29" s="82"/>
      <c r="BBT29" s="82"/>
      <c r="BBU29" s="82"/>
      <c r="BBV29" s="82"/>
      <c r="BBW29" s="82"/>
      <c r="BBX29" s="82"/>
      <c r="BBY29" s="82"/>
      <c r="BBZ29" s="82"/>
      <c r="BCA29" s="82"/>
      <c r="BCB29" s="82"/>
      <c r="BCC29" s="82"/>
      <c r="BCD29" s="82"/>
      <c r="BCE29" s="82"/>
      <c r="BCF29" s="82"/>
      <c r="BCG29" s="82"/>
      <c r="BCH29" s="82"/>
      <c r="BCI29" s="82"/>
      <c r="BCJ29" s="82"/>
      <c r="BCK29" s="82"/>
      <c r="BCL29" s="82"/>
      <c r="BCM29" s="82"/>
      <c r="BCN29" s="82"/>
      <c r="BCO29" s="82"/>
      <c r="BCP29" s="82"/>
      <c r="BCQ29" s="82"/>
      <c r="BCR29" s="82"/>
      <c r="BCS29" s="82"/>
      <c r="BCT29" s="82"/>
      <c r="BCU29" s="82"/>
      <c r="BCV29" s="82"/>
      <c r="BCW29" s="82"/>
      <c r="BCX29" s="82"/>
      <c r="BCY29" s="82"/>
      <c r="BCZ29" s="82"/>
      <c r="BDA29" s="82"/>
      <c r="BDB29" s="82"/>
      <c r="BDC29" s="82"/>
      <c r="BDD29" s="82"/>
      <c r="BDE29" s="82"/>
      <c r="BDF29" s="82"/>
      <c r="BDG29" s="82"/>
      <c r="BDH29" s="82"/>
      <c r="BDI29" s="82"/>
      <c r="BDJ29" s="82"/>
      <c r="BDK29" s="82"/>
      <c r="BDL29" s="82"/>
      <c r="BDM29" s="82"/>
      <c r="BDN29" s="82"/>
      <c r="BDO29" s="82"/>
      <c r="BDP29" s="82"/>
      <c r="BDQ29" s="82"/>
      <c r="BDR29" s="82"/>
      <c r="BDS29" s="82"/>
      <c r="BDT29" s="82"/>
      <c r="BDU29" s="82"/>
      <c r="BDV29" s="82"/>
      <c r="BDW29" s="82"/>
      <c r="BDX29" s="82"/>
      <c r="BDY29" s="82"/>
      <c r="BDZ29" s="82"/>
      <c r="BEA29" s="82"/>
      <c r="BEB29" s="82"/>
      <c r="BEC29" s="82"/>
      <c r="BED29" s="82"/>
      <c r="BEE29" s="82"/>
      <c r="BEF29" s="82"/>
      <c r="BEG29" s="82"/>
      <c r="BEH29" s="82"/>
      <c r="BEI29" s="82"/>
      <c r="BEJ29" s="82"/>
      <c r="BEK29" s="82"/>
      <c r="BEL29" s="82"/>
      <c r="BEM29" s="82"/>
      <c r="BEN29" s="82"/>
      <c r="BEO29" s="82"/>
      <c r="BEP29" s="82"/>
      <c r="BEQ29" s="82"/>
      <c r="BER29" s="82"/>
      <c r="BES29" s="82"/>
      <c r="BET29" s="82"/>
      <c r="BEU29" s="82"/>
      <c r="BEV29" s="82"/>
      <c r="BEW29" s="82"/>
      <c r="BEX29" s="82"/>
      <c r="BEY29" s="82"/>
      <c r="BEZ29" s="82"/>
      <c r="BFA29" s="82"/>
      <c r="BFB29" s="82"/>
      <c r="BFC29" s="82"/>
      <c r="BFD29" s="82"/>
      <c r="BFE29" s="82"/>
      <c r="BFF29" s="82"/>
      <c r="BFG29" s="82"/>
      <c r="BFH29" s="82"/>
      <c r="BFI29" s="82"/>
      <c r="BFJ29" s="82"/>
      <c r="BFK29" s="82"/>
      <c r="BFL29" s="82"/>
      <c r="BFM29" s="82"/>
      <c r="BFN29" s="82"/>
      <c r="BFO29" s="82"/>
      <c r="BFP29" s="82"/>
      <c r="BFQ29" s="82"/>
      <c r="BFR29" s="82"/>
      <c r="BFS29" s="82"/>
      <c r="BFT29" s="82"/>
      <c r="BFU29" s="82"/>
      <c r="BFV29" s="82"/>
      <c r="BFW29" s="82"/>
      <c r="BFX29" s="82"/>
      <c r="BFY29" s="82"/>
      <c r="BFZ29" s="82"/>
      <c r="BGA29" s="82"/>
      <c r="BGB29" s="82"/>
      <c r="BGC29" s="82"/>
      <c r="BGD29" s="82"/>
      <c r="BGE29" s="82"/>
      <c r="BGF29" s="82"/>
      <c r="BGG29" s="82"/>
      <c r="BGH29" s="82"/>
      <c r="BGI29" s="82"/>
      <c r="BGJ29" s="82"/>
      <c r="BGK29" s="82"/>
      <c r="BGL29" s="82"/>
      <c r="BGM29" s="82"/>
      <c r="BGN29" s="82"/>
      <c r="BGO29" s="82"/>
      <c r="BGP29" s="82"/>
      <c r="BGQ29" s="82"/>
      <c r="BGR29" s="82"/>
      <c r="BGS29" s="82"/>
      <c r="BGT29" s="82"/>
      <c r="BGU29" s="82"/>
      <c r="BGV29" s="82"/>
      <c r="BGW29" s="82"/>
      <c r="BGX29" s="82"/>
      <c r="BGY29" s="82"/>
      <c r="BGZ29" s="82"/>
      <c r="BHA29" s="82"/>
      <c r="BHB29" s="82"/>
      <c r="BHC29" s="82"/>
      <c r="BHD29" s="82"/>
      <c r="BHE29" s="82"/>
      <c r="BHF29" s="82"/>
      <c r="BHG29" s="82"/>
      <c r="BHH29" s="82"/>
      <c r="BHI29" s="82"/>
      <c r="BHJ29" s="82"/>
      <c r="BHK29" s="82"/>
      <c r="BHL29" s="82"/>
      <c r="BHM29" s="82"/>
      <c r="BHN29" s="82"/>
      <c r="BHO29" s="82"/>
      <c r="BHP29" s="82"/>
      <c r="BHQ29" s="82"/>
      <c r="BHR29" s="82"/>
      <c r="BHS29" s="82"/>
      <c r="BHT29" s="82"/>
      <c r="BHU29" s="82"/>
      <c r="BHV29" s="82"/>
      <c r="BHW29" s="82"/>
      <c r="BHX29" s="82"/>
      <c r="BHY29" s="82"/>
      <c r="BHZ29" s="82"/>
      <c r="BIA29" s="82"/>
      <c r="BIB29" s="82"/>
      <c r="BIC29" s="82"/>
      <c r="BID29" s="82"/>
      <c r="BIE29" s="82"/>
      <c r="BIF29" s="82"/>
      <c r="BIG29" s="82"/>
      <c r="BIH29" s="82"/>
      <c r="BII29" s="82"/>
      <c r="BIJ29" s="82"/>
      <c r="BIK29" s="82"/>
      <c r="BIL29" s="82"/>
      <c r="BIM29" s="82"/>
      <c r="BIN29" s="82"/>
      <c r="BIO29" s="82"/>
      <c r="BIP29" s="82"/>
      <c r="BIQ29" s="82"/>
      <c r="BIR29" s="82"/>
      <c r="BIS29" s="82"/>
      <c r="BIT29" s="82"/>
      <c r="BIU29" s="82"/>
      <c r="BIV29" s="82"/>
      <c r="BIW29" s="82"/>
      <c r="BIX29" s="82"/>
      <c r="BIY29" s="82"/>
      <c r="BIZ29" s="82"/>
      <c r="BJA29" s="82"/>
      <c r="BJB29" s="82"/>
      <c r="BJC29" s="82"/>
      <c r="BJD29" s="82"/>
      <c r="BJE29" s="82"/>
      <c r="BJF29" s="82"/>
      <c r="BJG29" s="82"/>
      <c r="BJH29" s="82"/>
      <c r="BJI29" s="82"/>
      <c r="BJJ29" s="82"/>
      <c r="BJK29" s="82"/>
      <c r="BJL29" s="82"/>
      <c r="BJM29" s="82"/>
      <c r="BJN29" s="82"/>
      <c r="BJO29" s="82"/>
      <c r="BJP29" s="82"/>
      <c r="BJQ29" s="82"/>
      <c r="BJR29" s="82"/>
      <c r="BJS29" s="82"/>
      <c r="BJT29" s="82"/>
      <c r="BJU29" s="82"/>
      <c r="BJV29" s="82"/>
      <c r="BJW29" s="82"/>
      <c r="BJX29" s="82"/>
      <c r="BJY29" s="82"/>
      <c r="BJZ29" s="82"/>
      <c r="BKA29" s="82"/>
      <c r="BKB29" s="82"/>
      <c r="BKC29" s="82"/>
      <c r="BKD29" s="82"/>
      <c r="BKE29" s="82"/>
      <c r="BKF29" s="82"/>
      <c r="BKG29" s="82"/>
      <c r="BKH29" s="82"/>
      <c r="BKI29" s="82"/>
      <c r="BKJ29" s="82"/>
      <c r="BKK29" s="82"/>
      <c r="BKL29" s="82"/>
      <c r="BKM29" s="82"/>
      <c r="BKN29" s="82"/>
      <c r="BKO29" s="82"/>
      <c r="BKP29" s="82"/>
      <c r="BKQ29" s="82"/>
      <c r="BKR29" s="82"/>
      <c r="BKS29" s="82"/>
      <c r="BKT29" s="82"/>
      <c r="BKU29" s="82"/>
      <c r="BKV29" s="82"/>
      <c r="BKW29" s="82"/>
      <c r="BKX29" s="82"/>
      <c r="BKY29" s="82"/>
      <c r="BKZ29" s="82"/>
      <c r="BLA29" s="82"/>
      <c r="BLB29" s="82"/>
      <c r="BLC29" s="82"/>
      <c r="BLD29" s="82"/>
      <c r="BLE29" s="82"/>
      <c r="BLF29" s="82"/>
      <c r="BLG29" s="82"/>
      <c r="BLH29" s="82"/>
      <c r="BLI29" s="82"/>
      <c r="BLJ29" s="82"/>
      <c r="BLK29" s="82"/>
      <c r="BLL29" s="82"/>
      <c r="BLM29" s="82"/>
      <c r="BLN29" s="82"/>
      <c r="BLO29" s="82"/>
      <c r="BLP29" s="82"/>
      <c r="BLQ29" s="82"/>
      <c r="BLR29" s="82"/>
      <c r="BLS29" s="82"/>
      <c r="BLT29" s="82"/>
      <c r="BLU29" s="82"/>
      <c r="BLV29" s="82"/>
      <c r="BLW29" s="82"/>
      <c r="BLX29" s="82"/>
      <c r="BLY29" s="82"/>
      <c r="BLZ29" s="82"/>
      <c r="BMA29" s="82"/>
      <c r="BMB29" s="82"/>
      <c r="BMC29" s="82"/>
      <c r="BMD29" s="82"/>
      <c r="BME29" s="82"/>
      <c r="BMF29" s="82"/>
      <c r="BMG29" s="82"/>
      <c r="BMH29" s="82"/>
      <c r="BMI29" s="82"/>
      <c r="BMJ29" s="82"/>
      <c r="BMK29" s="82"/>
      <c r="BML29" s="82"/>
      <c r="BMM29" s="82"/>
      <c r="BMN29" s="82"/>
      <c r="BMO29" s="82"/>
      <c r="BMP29" s="82"/>
      <c r="BMQ29" s="82"/>
      <c r="BMR29" s="82"/>
      <c r="BMS29" s="82"/>
      <c r="BMT29" s="82"/>
      <c r="BMU29" s="82"/>
      <c r="BMV29" s="82"/>
      <c r="BMW29" s="82"/>
      <c r="BMX29" s="82"/>
      <c r="BMY29" s="82"/>
      <c r="BMZ29" s="82"/>
      <c r="BNA29" s="82"/>
      <c r="BNB29" s="82"/>
      <c r="BNC29" s="82"/>
      <c r="BND29" s="82"/>
      <c r="BNE29" s="82"/>
      <c r="BNF29" s="82"/>
      <c r="BNG29" s="82"/>
      <c r="BNH29" s="82"/>
      <c r="BNI29" s="82"/>
      <c r="BNJ29" s="82"/>
      <c r="BNK29" s="82"/>
      <c r="BNL29" s="82"/>
      <c r="BNM29" s="82"/>
      <c r="BNN29" s="82"/>
      <c r="BNO29" s="82"/>
      <c r="BNP29" s="82"/>
      <c r="BNQ29" s="82"/>
      <c r="BNR29" s="82"/>
      <c r="BNS29" s="82"/>
      <c r="BNT29" s="82"/>
      <c r="BNU29" s="82"/>
      <c r="BNV29" s="82"/>
      <c r="BNW29" s="82"/>
      <c r="BNX29" s="82"/>
      <c r="BNY29" s="82"/>
      <c r="BNZ29" s="82"/>
      <c r="BOA29" s="82"/>
      <c r="BOB29" s="82"/>
      <c r="BOC29" s="82"/>
      <c r="BOD29" s="82"/>
      <c r="BOE29" s="82"/>
      <c r="BOF29" s="82"/>
      <c r="BOG29" s="82"/>
      <c r="BOH29" s="82"/>
      <c r="BOI29" s="82"/>
      <c r="BOJ29" s="82"/>
      <c r="BOK29" s="82"/>
      <c r="BOL29" s="82"/>
      <c r="BOM29" s="82"/>
      <c r="BON29" s="82"/>
      <c r="BOO29" s="82"/>
      <c r="BOP29" s="82"/>
      <c r="BOQ29" s="82"/>
      <c r="BOR29" s="82"/>
      <c r="BOS29" s="82"/>
      <c r="BOT29" s="82"/>
      <c r="BOU29" s="82"/>
      <c r="BOV29" s="82"/>
      <c r="BOW29" s="82"/>
      <c r="BOX29" s="82"/>
      <c r="BOY29" s="82"/>
      <c r="BOZ29" s="82"/>
      <c r="BPA29" s="82"/>
      <c r="BPB29" s="82"/>
      <c r="BPC29" s="82"/>
      <c r="BPD29" s="82"/>
      <c r="BPE29" s="82"/>
      <c r="BPF29" s="82"/>
      <c r="BPG29" s="82"/>
      <c r="BPH29" s="82"/>
      <c r="BPI29" s="82"/>
      <c r="BPJ29" s="82"/>
      <c r="BPK29" s="82"/>
      <c r="BPL29" s="82"/>
      <c r="BPM29" s="82"/>
      <c r="BPN29" s="82"/>
      <c r="BPO29" s="82"/>
      <c r="BPP29" s="82"/>
      <c r="BPQ29" s="82"/>
      <c r="BPR29" s="82"/>
      <c r="BPS29" s="82"/>
      <c r="BPT29" s="82"/>
      <c r="BPU29" s="82"/>
      <c r="BPV29" s="82"/>
      <c r="BPW29" s="82"/>
      <c r="BPX29" s="82"/>
      <c r="BPY29" s="82"/>
      <c r="BPZ29" s="82"/>
      <c r="BQA29" s="82"/>
      <c r="BQB29" s="82"/>
      <c r="BQC29" s="82"/>
      <c r="BQD29" s="82"/>
      <c r="BQE29" s="82"/>
      <c r="BQF29" s="82"/>
      <c r="BQG29" s="82"/>
      <c r="BQH29" s="82"/>
      <c r="BQI29" s="82"/>
      <c r="BQJ29" s="82"/>
      <c r="BQK29" s="82"/>
      <c r="BQL29" s="82"/>
      <c r="BQM29" s="82"/>
      <c r="BQN29" s="82"/>
      <c r="BQO29" s="82"/>
      <c r="BQP29" s="82"/>
      <c r="BQQ29" s="82"/>
      <c r="BQR29" s="82"/>
      <c r="BQS29" s="82"/>
      <c r="BQT29" s="82"/>
      <c r="BQU29" s="82"/>
      <c r="BQV29" s="82"/>
      <c r="BQW29" s="82"/>
      <c r="BQX29" s="82"/>
      <c r="BQY29" s="82"/>
      <c r="BQZ29" s="82"/>
      <c r="BRA29" s="82"/>
      <c r="BRB29" s="82"/>
      <c r="BRC29" s="82"/>
      <c r="BRD29" s="82"/>
      <c r="BRE29" s="82"/>
      <c r="BRF29" s="82"/>
      <c r="BRG29" s="82"/>
      <c r="BRH29" s="82"/>
      <c r="BRI29" s="82"/>
      <c r="BRJ29" s="82"/>
      <c r="BRK29" s="82"/>
      <c r="BRL29" s="82"/>
      <c r="BRM29" s="82"/>
      <c r="BRN29" s="82"/>
      <c r="BRO29" s="82"/>
      <c r="BRP29" s="82"/>
      <c r="BRQ29" s="82"/>
      <c r="BRR29" s="82"/>
      <c r="BRS29" s="82"/>
      <c r="BRT29" s="82"/>
      <c r="BRU29" s="82"/>
      <c r="BRV29" s="82"/>
      <c r="BRW29" s="82"/>
      <c r="BRX29" s="82"/>
      <c r="BRY29" s="82"/>
      <c r="BRZ29" s="82"/>
      <c r="BSA29" s="82"/>
      <c r="BSB29" s="82"/>
      <c r="BSC29" s="82"/>
      <c r="BSD29" s="82"/>
      <c r="BSE29" s="82"/>
      <c r="BSF29" s="82"/>
      <c r="BSG29" s="82"/>
      <c r="BSH29" s="82"/>
      <c r="BSI29" s="82"/>
      <c r="BSJ29" s="82"/>
      <c r="BSK29" s="82"/>
      <c r="BSL29" s="82"/>
      <c r="BSM29" s="82"/>
      <c r="BSN29" s="82"/>
      <c r="BSO29" s="82"/>
      <c r="BSP29" s="82"/>
      <c r="BSQ29" s="82"/>
      <c r="BSR29" s="82"/>
      <c r="BSS29" s="82"/>
      <c r="BST29" s="82"/>
      <c r="BSU29" s="82"/>
      <c r="BSV29" s="82"/>
      <c r="BSW29" s="82"/>
      <c r="BSX29" s="82"/>
      <c r="BSY29" s="82"/>
      <c r="BSZ29" s="82"/>
      <c r="BTA29" s="82"/>
      <c r="BTB29" s="82"/>
      <c r="BTC29" s="82"/>
      <c r="BTD29" s="82"/>
      <c r="BTE29" s="82"/>
      <c r="BTF29" s="82"/>
      <c r="BTG29" s="82"/>
      <c r="BTH29" s="82"/>
      <c r="BTI29" s="82"/>
      <c r="BTJ29" s="82"/>
      <c r="BTK29" s="82"/>
      <c r="BTL29" s="82"/>
      <c r="BTM29" s="82"/>
      <c r="BTN29" s="82"/>
      <c r="BTO29" s="82"/>
      <c r="BTP29" s="82"/>
      <c r="BTQ29" s="82"/>
      <c r="BTR29" s="82"/>
      <c r="BTS29" s="82"/>
      <c r="BTT29" s="82"/>
      <c r="BTU29" s="82"/>
      <c r="BTV29" s="82"/>
      <c r="BTW29" s="82"/>
      <c r="BTX29" s="82"/>
      <c r="BTY29" s="82"/>
      <c r="BTZ29" s="82"/>
      <c r="BUA29" s="82"/>
      <c r="BUB29" s="82"/>
      <c r="BUC29" s="82"/>
      <c r="BUD29" s="82"/>
      <c r="BUE29" s="82"/>
      <c r="BUF29" s="82"/>
      <c r="BUG29" s="82"/>
      <c r="BUH29" s="82"/>
      <c r="BUI29" s="82"/>
      <c r="BUJ29" s="82"/>
      <c r="BUK29" s="82"/>
      <c r="BUL29" s="82"/>
      <c r="BUM29" s="82"/>
      <c r="BUN29" s="82"/>
      <c r="BUO29" s="82"/>
      <c r="BUP29" s="82"/>
      <c r="BUQ29" s="82"/>
      <c r="BUR29" s="82"/>
      <c r="BUS29" s="82"/>
      <c r="BUT29" s="82"/>
      <c r="BUU29" s="82"/>
      <c r="BUV29" s="82"/>
      <c r="BUW29" s="82"/>
      <c r="BUX29" s="82"/>
      <c r="BUY29" s="82"/>
      <c r="BUZ29" s="82"/>
      <c r="BVA29" s="82"/>
      <c r="BVB29" s="82"/>
      <c r="BVC29" s="82"/>
      <c r="BVD29" s="82"/>
      <c r="BVE29" s="82"/>
      <c r="BVF29" s="82"/>
      <c r="BVG29" s="82"/>
      <c r="BVH29" s="82"/>
      <c r="BVI29" s="82"/>
      <c r="BVJ29" s="82"/>
      <c r="BVK29" s="82"/>
      <c r="BVL29" s="82"/>
      <c r="BVM29" s="82"/>
      <c r="BVN29" s="82"/>
      <c r="BVO29" s="82"/>
      <c r="BVP29" s="82"/>
      <c r="BVQ29" s="82"/>
      <c r="BVR29" s="82"/>
      <c r="BVS29" s="82"/>
      <c r="BVT29" s="82"/>
      <c r="BVU29" s="82"/>
      <c r="BVV29" s="82"/>
      <c r="BVW29" s="82"/>
      <c r="BVX29" s="82"/>
      <c r="BVY29" s="82"/>
      <c r="BVZ29" s="82"/>
      <c r="BWA29" s="82"/>
      <c r="BWB29" s="82"/>
      <c r="BWC29" s="82"/>
      <c r="BWD29" s="82"/>
      <c r="BWE29" s="82"/>
      <c r="BWF29" s="82"/>
      <c r="BWG29" s="82"/>
      <c r="BWH29" s="82"/>
      <c r="BWI29" s="82"/>
      <c r="BWJ29" s="82"/>
      <c r="BWK29" s="82"/>
      <c r="BWL29" s="82"/>
      <c r="BWM29" s="82"/>
      <c r="BWN29" s="82"/>
      <c r="BWO29" s="82"/>
      <c r="BWP29" s="82"/>
      <c r="BWQ29" s="82"/>
      <c r="BWR29" s="82"/>
      <c r="BWS29" s="82"/>
      <c r="BWT29" s="82"/>
      <c r="BWU29" s="82"/>
      <c r="BWV29" s="82"/>
      <c r="BWW29" s="82"/>
      <c r="BWX29" s="82"/>
      <c r="BWY29" s="82"/>
      <c r="BWZ29" s="82"/>
      <c r="BXA29" s="82"/>
      <c r="BXB29" s="82"/>
      <c r="BXC29" s="82"/>
      <c r="BXD29" s="82"/>
      <c r="BXE29" s="82"/>
      <c r="BXF29" s="82"/>
      <c r="BXG29" s="82"/>
      <c r="BXH29" s="82"/>
      <c r="BXI29" s="82"/>
      <c r="BXJ29" s="82"/>
      <c r="BXK29" s="82"/>
      <c r="BXL29" s="82"/>
      <c r="BXM29" s="82"/>
      <c r="BXN29" s="82"/>
      <c r="BXO29" s="82"/>
      <c r="BXP29" s="82"/>
      <c r="BXQ29" s="82"/>
      <c r="BXR29" s="82"/>
      <c r="BXS29" s="82"/>
      <c r="BXT29" s="82"/>
      <c r="BXU29" s="82"/>
      <c r="BXV29" s="82"/>
      <c r="BXW29" s="82"/>
      <c r="BXX29" s="82"/>
      <c r="BXY29" s="82"/>
      <c r="BXZ29" s="82"/>
      <c r="BYA29" s="82"/>
      <c r="BYB29" s="82"/>
      <c r="BYC29" s="82"/>
      <c r="BYD29" s="82"/>
      <c r="BYE29" s="82"/>
      <c r="BYF29" s="82"/>
      <c r="BYG29" s="82"/>
      <c r="BYH29" s="82"/>
      <c r="BYI29" s="82"/>
      <c r="BYJ29" s="82"/>
      <c r="BYK29" s="82"/>
      <c r="BYL29" s="82"/>
      <c r="BYM29" s="82"/>
      <c r="BYN29" s="82"/>
      <c r="BYO29" s="82"/>
      <c r="BYP29" s="82"/>
      <c r="BYQ29" s="82"/>
      <c r="BYR29" s="82"/>
      <c r="BYS29" s="82"/>
      <c r="BYT29" s="82"/>
      <c r="BYU29" s="82"/>
      <c r="BYV29" s="82"/>
      <c r="BYW29" s="82"/>
      <c r="BYX29" s="82"/>
      <c r="BYY29" s="82"/>
      <c r="BYZ29" s="82"/>
      <c r="BZA29" s="82"/>
      <c r="BZB29" s="82"/>
      <c r="BZC29" s="82"/>
      <c r="BZD29" s="82"/>
      <c r="BZE29" s="82"/>
      <c r="BZF29" s="82"/>
      <c r="BZG29" s="82"/>
      <c r="BZH29" s="82"/>
      <c r="BZI29" s="82"/>
      <c r="BZJ29" s="82"/>
      <c r="BZK29" s="82"/>
      <c r="BZL29" s="82"/>
      <c r="BZM29" s="82"/>
      <c r="BZN29" s="82"/>
      <c r="BZO29" s="82"/>
      <c r="BZP29" s="82"/>
      <c r="BZQ29" s="82"/>
      <c r="BZR29" s="82"/>
      <c r="BZS29" s="82"/>
      <c r="BZT29" s="82"/>
      <c r="BZU29" s="82"/>
      <c r="BZV29" s="82"/>
      <c r="BZW29" s="82"/>
      <c r="BZX29" s="82"/>
      <c r="BZY29" s="82"/>
      <c r="BZZ29" s="82"/>
      <c r="CAA29" s="82"/>
      <c r="CAB29" s="82"/>
      <c r="CAC29" s="82"/>
      <c r="CAD29" s="82"/>
      <c r="CAE29" s="82"/>
      <c r="CAF29" s="82"/>
      <c r="CAG29" s="82"/>
      <c r="CAH29" s="82"/>
      <c r="CAI29" s="82"/>
      <c r="CAJ29" s="82"/>
      <c r="CAK29" s="82"/>
      <c r="CAL29" s="82"/>
      <c r="CAM29" s="82"/>
      <c r="CAN29" s="82"/>
      <c r="CAO29" s="82"/>
      <c r="CAP29" s="82"/>
      <c r="CAQ29" s="82"/>
      <c r="CAR29" s="82"/>
      <c r="CAS29" s="82"/>
      <c r="CAT29" s="82"/>
      <c r="CAU29" s="82"/>
      <c r="CAV29" s="82"/>
      <c r="CAW29" s="82"/>
      <c r="CAX29" s="82"/>
      <c r="CAY29" s="82"/>
      <c r="CAZ29" s="82"/>
      <c r="CBA29" s="82"/>
      <c r="CBB29" s="82"/>
      <c r="CBC29" s="82"/>
      <c r="CBD29" s="82"/>
      <c r="CBE29" s="82"/>
      <c r="CBF29" s="82"/>
      <c r="CBG29" s="82"/>
      <c r="CBH29" s="82"/>
      <c r="CBI29" s="82"/>
      <c r="CBJ29" s="82"/>
      <c r="CBK29" s="82"/>
      <c r="CBL29" s="82"/>
      <c r="CBM29" s="82"/>
      <c r="CBN29" s="82"/>
      <c r="CBO29" s="82"/>
      <c r="CBP29" s="82"/>
      <c r="CBQ29" s="82"/>
      <c r="CBR29" s="82"/>
      <c r="CBS29" s="82"/>
      <c r="CBT29" s="82"/>
      <c r="CBU29" s="82"/>
      <c r="CBV29" s="82"/>
      <c r="CBW29" s="82"/>
      <c r="CBX29" s="82"/>
      <c r="CBY29" s="82"/>
      <c r="CBZ29" s="82"/>
      <c r="CCA29" s="82"/>
      <c r="CCB29" s="82"/>
      <c r="CCC29" s="82"/>
      <c r="CCD29" s="82"/>
      <c r="CCE29" s="82"/>
      <c r="CCF29" s="82"/>
      <c r="CCG29" s="82"/>
      <c r="CCH29" s="82"/>
      <c r="CCI29" s="82"/>
      <c r="CCJ29" s="82"/>
      <c r="CCK29" s="82"/>
      <c r="CCL29" s="82"/>
      <c r="CCM29" s="82"/>
      <c r="CCN29" s="82"/>
      <c r="CCO29" s="82"/>
      <c r="CCP29" s="82"/>
      <c r="CCQ29" s="82"/>
      <c r="CCR29" s="82"/>
      <c r="CCS29" s="82"/>
      <c r="CCT29" s="82"/>
      <c r="CCU29" s="82"/>
      <c r="CCV29" s="82"/>
      <c r="CCW29" s="82"/>
      <c r="CCX29" s="82"/>
      <c r="CCY29" s="82"/>
      <c r="CCZ29" s="82"/>
      <c r="CDA29" s="82"/>
      <c r="CDB29" s="82"/>
      <c r="CDC29" s="82"/>
      <c r="CDD29" s="82"/>
      <c r="CDE29" s="82"/>
      <c r="CDF29" s="82"/>
      <c r="CDG29" s="82"/>
      <c r="CDH29" s="82"/>
      <c r="CDI29" s="82"/>
      <c r="CDJ29" s="82"/>
      <c r="CDK29" s="82"/>
      <c r="CDL29" s="82"/>
      <c r="CDM29" s="82"/>
      <c r="CDN29" s="82"/>
      <c r="CDO29" s="82"/>
      <c r="CDP29" s="82"/>
      <c r="CDQ29" s="82"/>
      <c r="CDR29" s="82"/>
      <c r="CDS29" s="82"/>
      <c r="CDT29" s="82"/>
      <c r="CDU29" s="82"/>
      <c r="CDV29" s="82"/>
      <c r="CDW29" s="82"/>
      <c r="CDX29" s="82"/>
      <c r="CDY29" s="82"/>
      <c r="CDZ29" s="82"/>
      <c r="CEA29" s="82"/>
      <c r="CEB29" s="82"/>
      <c r="CEC29" s="82"/>
      <c r="CED29" s="82"/>
      <c r="CEE29" s="82"/>
      <c r="CEF29" s="82"/>
      <c r="CEG29" s="82"/>
      <c r="CEH29" s="82"/>
      <c r="CEI29" s="82"/>
      <c r="CEJ29" s="82"/>
      <c r="CEK29" s="82"/>
      <c r="CEL29" s="82"/>
      <c r="CEM29" s="82"/>
      <c r="CEN29" s="82"/>
      <c r="CEO29" s="82"/>
      <c r="CEP29" s="82"/>
      <c r="CEQ29" s="82"/>
      <c r="CER29" s="82"/>
      <c r="CES29" s="82"/>
      <c r="CET29" s="82"/>
      <c r="CEU29" s="82"/>
      <c r="CEV29" s="82"/>
      <c r="CEW29" s="82"/>
      <c r="CEX29" s="82"/>
      <c r="CEY29" s="82"/>
      <c r="CEZ29" s="82"/>
      <c r="CFA29" s="82"/>
      <c r="CFB29" s="82"/>
      <c r="CFC29" s="82"/>
      <c r="CFD29" s="82"/>
      <c r="CFE29" s="82"/>
      <c r="CFF29" s="82"/>
      <c r="CFG29" s="82"/>
      <c r="CFH29" s="82"/>
      <c r="CFI29" s="82"/>
      <c r="CFJ29" s="82"/>
      <c r="CFK29" s="82"/>
      <c r="CFL29" s="82"/>
      <c r="CFM29" s="82"/>
      <c r="CFN29" s="82"/>
      <c r="CFO29" s="82"/>
      <c r="CFP29" s="82"/>
      <c r="CFQ29" s="82"/>
      <c r="CFR29" s="82"/>
      <c r="CFS29" s="82"/>
      <c r="CFT29" s="82"/>
      <c r="CFU29" s="82"/>
      <c r="CFV29" s="82"/>
      <c r="CFW29" s="82"/>
      <c r="CFX29" s="82"/>
      <c r="CFY29" s="82"/>
      <c r="CFZ29" s="82"/>
      <c r="CGA29" s="82"/>
      <c r="CGB29" s="82"/>
      <c r="CGC29" s="82"/>
      <c r="CGD29" s="82"/>
      <c r="CGE29" s="82"/>
      <c r="CGF29" s="82"/>
      <c r="CGG29" s="82"/>
      <c r="CGH29" s="82"/>
      <c r="CGI29" s="82"/>
      <c r="CGJ29" s="82"/>
      <c r="CGK29" s="82"/>
      <c r="CGL29" s="82"/>
      <c r="CGM29" s="82"/>
      <c r="CGN29" s="82"/>
      <c r="CGO29" s="82"/>
      <c r="CGP29" s="82"/>
      <c r="CGQ29" s="82"/>
      <c r="CGR29" s="82"/>
      <c r="CGS29" s="82"/>
      <c r="CGT29" s="82"/>
      <c r="CGU29" s="82"/>
      <c r="CGV29" s="82"/>
      <c r="CGW29" s="82"/>
      <c r="CGX29" s="82"/>
      <c r="CGY29" s="82"/>
      <c r="CGZ29" s="82"/>
      <c r="CHA29" s="82"/>
      <c r="CHB29" s="82"/>
      <c r="CHC29" s="82"/>
      <c r="CHD29" s="82"/>
      <c r="CHE29" s="82"/>
      <c r="CHF29" s="82"/>
      <c r="CHG29" s="82"/>
      <c r="CHH29" s="82"/>
      <c r="CHI29" s="82"/>
      <c r="CHJ29" s="82"/>
      <c r="CHK29" s="82"/>
      <c r="CHL29" s="82"/>
      <c r="CHM29" s="82"/>
      <c r="CHN29" s="82"/>
      <c r="CHO29" s="82"/>
      <c r="CHP29" s="82"/>
      <c r="CHQ29" s="82"/>
      <c r="CHR29" s="82"/>
      <c r="CHS29" s="82"/>
      <c r="CHT29" s="82"/>
      <c r="CHU29" s="82"/>
      <c r="CHV29" s="82"/>
      <c r="CHW29" s="82"/>
      <c r="CHX29" s="82"/>
      <c r="CHY29" s="82"/>
      <c r="CHZ29" s="82"/>
      <c r="CIA29" s="82"/>
      <c r="CIB29" s="82"/>
      <c r="CIC29" s="82"/>
      <c r="CID29" s="82"/>
      <c r="CIE29" s="82"/>
      <c r="CIF29" s="82"/>
      <c r="CIG29" s="82"/>
      <c r="CIH29" s="82"/>
      <c r="CII29" s="82"/>
      <c r="CIJ29" s="82"/>
      <c r="CIK29" s="82"/>
      <c r="CIL29" s="82"/>
      <c r="CIM29" s="82"/>
      <c r="CIN29" s="82"/>
      <c r="CIO29" s="82"/>
      <c r="CIP29" s="82"/>
      <c r="CIQ29" s="82"/>
      <c r="CIR29" s="82"/>
      <c r="CIS29" s="82"/>
      <c r="CIT29" s="82"/>
      <c r="CIU29" s="82"/>
      <c r="CIV29" s="82"/>
      <c r="CIW29" s="82"/>
      <c r="CIX29" s="82"/>
      <c r="CIY29" s="82"/>
      <c r="CIZ29" s="82"/>
      <c r="CJA29" s="82"/>
      <c r="CJB29" s="82"/>
      <c r="CJC29" s="82"/>
      <c r="CJD29" s="82"/>
      <c r="CJE29" s="82"/>
      <c r="CJF29" s="82"/>
      <c r="CJG29" s="82"/>
      <c r="CJH29" s="82"/>
      <c r="CJI29" s="82"/>
      <c r="CJJ29" s="82"/>
      <c r="CJK29" s="82"/>
      <c r="CJL29" s="82"/>
      <c r="CJM29" s="82"/>
      <c r="CJN29" s="82"/>
      <c r="CJO29" s="82"/>
      <c r="CJP29" s="82"/>
      <c r="CJQ29" s="82"/>
      <c r="CJR29" s="82"/>
      <c r="CJS29" s="82"/>
      <c r="CJT29" s="82"/>
      <c r="CJU29" s="82"/>
      <c r="CJV29" s="82"/>
      <c r="CJW29" s="82"/>
      <c r="CJX29" s="82"/>
      <c r="CJY29" s="82"/>
      <c r="CJZ29" s="82"/>
      <c r="CKA29" s="82"/>
      <c r="CKB29" s="82"/>
      <c r="CKC29" s="82"/>
      <c r="CKD29" s="82"/>
      <c r="CKE29" s="82"/>
      <c r="CKF29" s="82"/>
      <c r="CKG29" s="82"/>
      <c r="CKH29" s="82"/>
      <c r="CKI29" s="82"/>
      <c r="CKJ29" s="82"/>
      <c r="CKK29" s="82"/>
      <c r="CKL29" s="82"/>
      <c r="CKM29" s="82"/>
      <c r="CKN29" s="82"/>
      <c r="CKO29" s="82"/>
      <c r="CKP29" s="82"/>
      <c r="CKQ29" s="82"/>
      <c r="CKR29" s="82"/>
      <c r="CKS29" s="82"/>
      <c r="CKT29" s="82"/>
      <c r="CKU29" s="82"/>
      <c r="CKV29" s="82"/>
      <c r="CKW29" s="82"/>
      <c r="CKX29" s="82"/>
      <c r="CKY29" s="82"/>
      <c r="CKZ29" s="82"/>
      <c r="CLA29" s="82"/>
      <c r="CLB29" s="82"/>
      <c r="CLC29" s="82"/>
      <c r="CLD29" s="82"/>
      <c r="CLE29" s="82"/>
      <c r="CLF29" s="82"/>
      <c r="CLG29" s="82"/>
      <c r="CLH29" s="82"/>
      <c r="CLI29" s="82"/>
      <c r="CLJ29" s="82"/>
      <c r="CLK29" s="82"/>
      <c r="CLL29" s="82"/>
      <c r="CLM29" s="82"/>
      <c r="CLN29" s="82"/>
      <c r="CLO29" s="82"/>
      <c r="CLP29" s="82"/>
      <c r="CLQ29" s="82"/>
      <c r="CLR29" s="82"/>
      <c r="CLS29" s="82"/>
      <c r="CLT29" s="82"/>
      <c r="CLU29" s="82"/>
      <c r="CLV29" s="82"/>
      <c r="CLW29" s="82"/>
      <c r="CLX29" s="82"/>
      <c r="CLY29" s="82"/>
      <c r="CLZ29" s="82"/>
      <c r="CMA29" s="82"/>
      <c r="CMB29" s="82"/>
      <c r="CMC29" s="82"/>
      <c r="CMD29" s="82"/>
      <c r="CME29" s="82"/>
      <c r="CMF29" s="82"/>
      <c r="CMG29" s="82"/>
      <c r="CMH29" s="82"/>
      <c r="CMI29" s="82"/>
      <c r="CMJ29" s="82"/>
      <c r="CMK29" s="82"/>
      <c r="CML29" s="82"/>
      <c r="CMM29" s="82"/>
      <c r="CMN29" s="82"/>
      <c r="CMO29" s="82"/>
      <c r="CMP29" s="82"/>
      <c r="CMQ29" s="82"/>
      <c r="CMR29" s="82"/>
      <c r="CMS29" s="82"/>
      <c r="CMT29" s="82"/>
      <c r="CMU29" s="82"/>
      <c r="CMV29" s="82"/>
      <c r="CMW29" s="82"/>
      <c r="CMX29" s="82"/>
      <c r="CMY29" s="82"/>
      <c r="CMZ29" s="82"/>
      <c r="CNA29" s="82"/>
      <c r="CNB29" s="82"/>
      <c r="CNC29" s="82"/>
      <c r="CND29" s="82"/>
      <c r="CNE29" s="82"/>
      <c r="CNF29" s="82"/>
      <c r="CNG29" s="82"/>
      <c r="CNH29" s="82"/>
      <c r="CNI29" s="82"/>
      <c r="CNJ29" s="82"/>
      <c r="CNK29" s="82"/>
      <c r="CNL29" s="82"/>
      <c r="CNM29" s="82"/>
      <c r="CNN29" s="82"/>
      <c r="CNO29" s="82"/>
      <c r="CNP29" s="82"/>
      <c r="CNQ29" s="82"/>
      <c r="CNR29" s="82"/>
      <c r="CNS29" s="82"/>
      <c r="CNT29" s="82"/>
      <c r="CNU29" s="82"/>
      <c r="CNV29" s="82"/>
      <c r="CNW29" s="82"/>
      <c r="CNX29" s="82"/>
      <c r="CNY29" s="82"/>
      <c r="CNZ29" s="82"/>
      <c r="COA29" s="82"/>
      <c r="COB29" s="82"/>
      <c r="COC29" s="82"/>
      <c r="COD29" s="82"/>
      <c r="COE29" s="82"/>
      <c r="COF29" s="82"/>
      <c r="COG29" s="82"/>
      <c r="COH29" s="82"/>
      <c r="COI29" s="82"/>
      <c r="COJ29" s="82"/>
      <c r="COK29" s="82"/>
      <c r="COL29" s="82"/>
      <c r="COM29" s="82"/>
      <c r="CON29" s="82"/>
      <c r="COO29" s="82"/>
      <c r="COP29" s="82"/>
      <c r="COQ29" s="82"/>
      <c r="COR29" s="82"/>
      <c r="COS29" s="82"/>
      <c r="COT29" s="82"/>
      <c r="COU29" s="82"/>
      <c r="COV29" s="82"/>
      <c r="COW29" s="82"/>
      <c r="COX29" s="82"/>
      <c r="COY29" s="82"/>
      <c r="COZ29" s="82"/>
      <c r="CPA29" s="82"/>
      <c r="CPB29" s="82"/>
      <c r="CPC29" s="82"/>
      <c r="CPD29" s="82"/>
      <c r="CPE29" s="82"/>
      <c r="CPF29" s="82"/>
      <c r="CPG29" s="82"/>
      <c r="CPH29" s="82"/>
      <c r="CPI29" s="82"/>
      <c r="CPJ29" s="82"/>
      <c r="CPK29" s="82"/>
      <c r="CPL29" s="82"/>
      <c r="CPM29" s="82"/>
      <c r="CPN29" s="82"/>
      <c r="CPO29" s="82"/>
      <c r="CPP29" s="82"/>
      <c r="CPQ29" s="82"/>
      <c r="CPR29" s="82"/>
      <c r="CPS29" s="82"/>
      <c r="CPT29" s="82"/>
      <c r="CPU29" s="82"/>
      <c r="CPV29" s="82"/>
      <c r="CPW29" s="82"/>
      <c r="CPX29" s="82"/>
      <c r="CPY29" s="82"/>
      <c r="CPZ29" s="82"/>
      <c r="CQA29" s="82"/>
      <c r="CQB29" s="82"/>
      <c r="CQC29" s="82"/>
      <c r="CQD29" s="82"/>
      <c r="CQE29" s="82"/>
      <c r="CQF29" s="82"/>
      <c r="CQG29" s="82"/>
      <c r="CQH29" s="82"/>
      <c r="CQI29" s="82"/>
      <c r="CQJ29" s="82"/>
      <c r="CQK29" s="82"/>
      <c r="CQL29" s="82"/>
      <c r="CQM29" s="82"/>
      <c r="CQN29" s="82"/>
      <c r="CQO29" s="82"/>
      <c r="CQP29" s="82"/>
      <c r="CQQ29" s="82"/>
      <c r="CQR29" s="82"/>
      <c r="CQS29" s="82"/>
      <c r="CQT29" s="82"/>
      <c r="CQU29" s="82"/>
      <c r="CQV29" s="82"/>
      <c r="CQW29" s="82"/>
      <c r="CQX29" s="82"/>
      <c r="CQY29" s="82"/>
      <c r="CQZ29" s="82"/>
      <c r="CRA29" s="82"/>
      <c r="CRB29" s="82"/>
      <c r="CRC29" s="82"/>
      <c r="CRD29" s="82"/>
      <c r="CRE29" s="82"/>
      <c r="CRF29" s="82"/>
      <c r="CRG29" s="82"/>
      <c r="CRH29" s="82"/>
      <c r="CRI29" s="82"/>
      <c r="CRJ29" s="82"/>
      <c r="CRK29" s="82"/>
      <c r="CRL29" s="82"/>
      <c r="CRM29" s="82"/>
      <c r="CRN29" s="82"/>
      <c r="CRO29" s="82"/>
      <c r="CRP29" s="82"/>
      <c r="CRQ29" s="82"/>
      <c r="CRR29" s="82"/>
      <c r="CRS29" s="82"/>
      <c r="CRT29" s="82"/>
      <c r="CRU29" s="82"/>
      <c r="CRV29" s="82"/>
      <c r="CRW29" s="82"/>
      <c r="CRX29" s="82"/>
      <c r="CRY29" s="82"/>
      <c r="CRZ29" s="82"/>
      <c r="CSA29" s="82"/>
      <c r="CSB29" s="82"/>
      <c r="CSC29" s="82"/>
      <c r="CSD29" s="82"/>
      <c r="CSE29" s="82"/>
      <c r="CSF29" s="82"/>
      <c r="CSG29" s="82"/>
      <c r="CSH29" s="82"/>
      <c r="CSI29" s="82"/>
      <c r="CSJ29" s="82"/>
      <c r="CSK29" s="82"/>
      <c r="CSL29" s="82"/>
      <c r="CSM29" s="82"/>
      <c r="CSN29" s="82"/>
      <c r="CSO29" s="82"/>
      <c r="CSP29" s="82"/>
      <c r="CSQ29" s="82"/>
      <c r="CSR29" s="82"/>
      <c r="CSS29" s="82"/>
      <c r="CST29" s="82"/>
      <c r="CSU29" s="82"/>
      <c r="CSV29" s="82"/>
      <c r="CSW29" s="82"/>
      <c r="CSX29" s="82"/>
      <c r="CSY29" s="82"/>
      <c r="CSZ29" s="82"/>
      <c r="CTA29" s="82"/>
      <c r="CTB29" s="82"/>
      <c r="CTC29" s="82"/>
      <c r="CTD29" s="82"/>
      <c r="CTE29" s="82"/>
      <c r="CTF29" s="82"/>
      <c r="CTG29" s="82"/>
      <c r="CTH29" s="82"/>
      <c r="CTI29" s="82"/>
      <c r="CTJ29" s="82"/>
      <c r="CTK29" s="82"/>
      <c r="CTL29" s="82"/>
      <c r="CTM29" s="82"/>
      <c r="CTN29" s="82"/>
      <c r="CTO29" s="82"/>
      <c r="CTP29" s="82"/>
      <c r="CTQ29" s="82"/>
      <c r="CTR29" s="82"/>
      <c r="CTS29" s="82"/>
      <c r="CTT29" s="82"/>
      <c r="CTU29" s="82"/>
      <c r="CTV29" s="82"/>
      <c r="CTW29" s="82"/>
      <c r="CTX29" s="82"/>
      <c r="CTY29" s="82"/>
      <c r="CTZ29" s="82"/>
      <c r="CUA29" s="82"/>
      <c r="CUB29" s="82"/>
      <c r="CUC29" s="82"/>
      <c r="CUD29" s="82"/>
      <c r="CUE29" s="82"/>
      <c r="CUF29" s="82"/>
      <c r="CUG29" s="82"/>
      <c r="CUH29" s="82"/>
      <c r="CUI29" s="82"/>
      <c r="CUJ29" s="82"/>
      <c r="CUK29" s="82"/>
      <c r="CUL29" s="82"/>
      <c r="CUM29" s="82"/>
      <c r="CUN29" s="82"/>
      <c r="CUO29" s="82"/>
      <c r="CUP29" s="82"/>
      <c r="CUQ29" s="82"/>
      <c r="CUR29" s="82"/>
      <c r="CUS29" s="82"/>
      <c r="CUT29" s="82"/>
      <c r="CUU29" s="82"/>
      <c r="CUV29" s="82"/>
      <c r="CUW29" s="82"/>
      <c r="CUX29" s="82"/>
      <c r="CUY29" s="82"/>
      <c r="CUZ29" s="82"/>
      <c r="CVA29" s="82"/>
      <c r="CVB29" s="82"/>
      <c r="CVC29" s="82"/>
      <c r="CVD29" s="82"/>
      <c r="CVE29" s="82"/>
      <c r="CVF29" s="82"/>
      <c r="CVG29" s="82"/>
      <c r="CVH29" s="82"/>
      <c r="CVI29" s="82"/>
      <c r="CVJ29" s="82"/>
      <c r="CVK29" s="82"/>
      <c r="CVL29" s="82"/>
      <c r="CVM29" s="82"/>
      <c r="CVN29" s="82"/>
      <c r="CVO29" s="82"/>
      <c r="CVP29" s="82"/>
      <c r="CVQ29" s="82"/>
      <c r="CVR29" s="82"/>
      <c r="CVS29" s="82"/>
      <c r="CVT29" s="82"/>
      <c r="CVU29" s="82"/>
      <c r="CVV29" s="82"/>
      <c r="CVW29" s="82"/>
      <c r="CVX29" s="82"/>
      <c r="CVY29" s="82"/>
      <c r="CVZ29" s="82"/>
      <c r="CWA29" s="82"/>
      <c r="CWB29" s="82"/>
      <c r="CWC29" s="82"/>
      <c r="CWD29" s="82"/>
      <c r="CWE29" s="82"/>
      <c r="CWF29" s="82"/>
      <c r="CWG29" s="82"/>
      <c r="CWH29" s="82"/>
      <c r="CWI29" s="82"/>
      <c r="CWJ29" s="82"/>
      <c r="CWK29" s="82"/>
      <c r="CWL29" s="82"/>
      <c r="CWM29" s="82"/>
      <c r="CWN29" s="82"/>
      <c r="CWO29" s="82"/>
      <c r="CWP29" s="82"/>
      <c r="CWQ29" s="82"/>
      <c r="CWR29" s="82"/>
      <c r="CWS29" s="82"/>
      <c r="CWT29" s="82"/>
      <c r="CWU29" s="82"/>
      <c r="CWV29" s="82"/>
      <c r="CWW29" s="82"/>
      <c r="CWX29" s="82"/>
      <c r="CWY29" s="82"/>
      <c r="CWZ29" s="82"/>
      <c r="CXA29" s="82"/>
      <c r="CXB29" s="82"/>
      <c r="CXC29" s="82"/>
      <c r="CXD29" s="82"/>
      <c r="CXE29" s="82"/>
      <c r="CXF29" s="82"/>
      <c r="CXG29" s="82"/>
      <c r="CXH29" s="82"/>
      <c r="CXI29" s="82"/>
      <c r="CXJ29" s="82"/>
      <c r="CXK29" s="82"/>
      <c r="CXL29" s="82"/>
      <c r="CXM29" s="82"/>
      <c r="CXN29" s="82"/>
      <c r="CXO29" s="82"/>
      <c r="CXP29" s="82"/>
      <c r="CXQ29" s="82"/>
      <c r="CXR29" s="82"/>
      <c r="CXS29" s="82"/>
      <c r="CXT29" s="82"/>
      <c r="CXU29" s="82"/>
      <c r="CXV29" s="82"/>
      <c r="CXW29" s="82"/>
      <c r="CXX29" s="82"/>
      <c r="CXY29" s="82"/>
      <c r="CXZ29" s="82"/>
      <c r="CYA29" s="82"/>
      <c r="CYB29" s="82"/>
      <c r="CYC29" s="82"/>
      <c r="CYD29" s="82"/>
      <c r="CYE29" s="82"/>
      <c r="CYF29" s="82"/>
      <c r="CYG29" s="82"/>
      <c r="CYH29" s="82"/>
      <c r="CYI29" s="82"/>
      <c r="CYJ29" s="82"/>
      <c r="CYK29" s="82"/>
      <c r="CYL29" s="82"/>
      <c r="CYM29" s="82"/>
      <c r="CYN29" s="82"/>
      <c r="CYO29" s="82"/>
      <c r="CYP29" s="82"/>
      <c r="CYQ29" s="82"/>
      <c r="CYR29" s="82"/>
      <c r="CYS29" s="82"/>
      <c r="CYT29" s="82"/>
      <c r="CYU29" s="82"/>
      <c r="CYV29" s="82"/>
      <c r="CYW29" s="82"/>
      <c r="CYX29" s="82"/>
      <c r="CYY29" s="82"/>
      <c r="CYZ29" s="82"/>
      <c r="CZA29" s="82"/>
      <c r="CZB29" s="82"/>
      <c r="CZC29" s="82"/>
      <c r="CZD29" s="82"/>
      <c r="CZE29" s="82"/>
      <c r="CZF29" s="82"/>
      <c r="CZG29" s="82"/>
      <c r="CZH29" s="82"/>
      <c r="CZI29" s="82"/>
      <c r="CZJ29" s="82"/>
      <c r="CZK29" s="82"/>
      <c r="CZL29" s="82"/>
      <c r="CZM29" s="82"/>
      <c r="CZN29" s="82"/>
      <c r="CZO29" s="82"/>
      <c r="CZP29" s="82"/>
      <c r="CZQ29" s="82"/>
      <c r="CZR29" s="82"/>
      <c r="CZS29" s="82"/>
      <c r="CZT29" s="82"/>
      <c r="CZU29" s="82"/>
      <c r="CZV29" s="82"/>
      <c r="CZW29" s="82"/>
      <c r="CZX29" s="82"/>
      <c r="CZY29" s="82"/>
      <c r="CZZ29" s="82"/>
      <c r="DAA29" s="82"/>
      <c r="DAB29" s="82"/>
      <c r="DAC29" s="82"/>
      <c r="DAD29" s="82"/>
      <c r="DAE29" s="82"/>
      <c r="DAF29" s="82"/>
      <c r="DAG29" s="82"/>
      <c r="DAH29" s="82"/>
      <c r="DAI29" s="82"/>
      <c r="DAJ29" s="82"/>
      <c r="DAK29" s="82"/>
      <c r="DAL29" s="82"/>
      <c r="DAM29" s="82"/>
      <c r="DAN29" s="82"/>
      <c r="DAO29" s="82"/>
      <c r="DAP29" s="82"/>
      <c r="DAQ29" s="82"/>
      <c r="DAR29" s="82"/>
      <c r="DAS29" s="82"/>
      <c r="DAT29" s="82"/>
      <c r="DAU29" s="82"/>
      <c r="DAV29" s="82"/>
      <c r="DAW29" s="82"/>
      <c r="DAX29" s="82"/>
      <c r="DAY29" s="82"/>
      <c r="DAZ29" s="82"/>
      <c r="DBA29" s="82"/>
      <c r="DBB29" s="82"/>
      <c r="DBC29" s="82"/>
      <c r="DBD29" s="82"/>
      <c r="DBE29" s="82"/>
      <c r="DBF29" s="82"/>
      <c r="DBG29" s="82"/>
      <c r="DBH29" s="82"/>
      <c r="DBI29" s="82"/>
      <c r="DBJ29" s="82"/>
      <c r="DBK29" s="82"/>
      <c r="DBL29" s="82"/>
      <c r="DBM29" s="82"/>
      <c r="DBN29" s="82"/>
      <c r="DBO29" s="82"/>
      <c r="DBP29" s="82"/>
      <c r="DBQ29" s="82"/>
      <c r="DBR29" s="82"/>
      <c r="DBS29" s="82"/>
      <c r="DBT29" s="82"/>
      <c r="DBU29" s="82"/>
      <c r="DBV29" s="82"/>
      <c r="DBW29" s="82"/>
      <c r="DBX29" s="82"/>
      <c r="DBY29" s="82"/>
      <c r="DBZ29" s="82"/>
      <c r="DCA29" s="82"/>
      <c r="DCB29" s="82"/>
      <c r="DCC29" s="82"/>
      <c r="DCD29" s="82"/>
      <c r="DCE29" s="82"/>
      <c r="DCF29" s="82"/>
      <c r="DCG29" s="82"/>
      <c r="DCH29" s="82"/>
      <c r="DCI29" s="82"/>
      <c r="DCJ29" s="82"/>
      <c r="DCK29" s="82"/>
      <c r="DCL29" s="82"/>
      <c r="DCM29" s="82"/>
      <c r="DCN29" s="82"/>
      <c r="DCO29" s="82"/>
      <c r="DCP29" s="82"/>
      <c r="DCQ29" s="82"/>
      <c r="DCR29" s="82"/>
      <c r="DCS29" s="82"/>
      <c r="DCT29" s="82"/>
      <c r="DCU29" s="82"/>
      <c r="DCV29" s="82"/>
      <c r="DCW29" s="82"/>
      <c r="DCX29" s="82"/>
      <c r="DCY29" s="82"/>
      <c r="DCZ29" s="82"/>
      <c r="DDA29" s="82"/>
      <c r="DDB29" s="82"/>
      <c r="DDC29" s="82"/>
      <c r="DDD29" s="82"/>
      <c r="DDE29" s="82"/>
      <c r="DDF29" s="82"/>
      <c r="DDG29" s="82"/>
      <c r="DDH29" s="82"/>
      <c r="DDI29" s="82"/>
      <c r="DDJ29" s="82"/>
      <c r="DDK29" s="82"/>
      <c r="DDL29" s="82"/>
      <c r="DDM29" s="82"/>
      <c r="DDN29" s="82"/>
      <c r="DDO29" s="82"/>
      <c r="DDP29" s="82"/>
      <c r="DDQ29" s="82"/>
      <c r="DDR29" s="82"/>
      <c r="DDS29" s="82"/>
      <c r="DDT29" s="82"/>
      <c r="DDU29" s="82"/>
      <c r="DDV29" s="82"/>
      <c r="DDW29" s="82"/>
      <c r="DDX29" s="82"/>
      <c r="DDY29" s="82"/>
      <c r="DDZ29" s="82"/>
      <c r="DEA29" s="82"/>
      <c r="DEB29" s="82"/>
      <c r="DEC29" s="82"/>
      <c r="DED29" s="82"/>
      <c r="DEE29" s="82"/>
      <c r="DEF29" s="82"/>
      <c r="DEG29" s="82"/>
      <c r="DEH29" s="82"/>
      <c r="DEI29" s="82"/>
      <c r="DEJ29" s="82"/>
      <c r="DEK29" s="82"/>
      <c r="DEL29" s="82"/>
      <c r="DEM29" s="82"/>
      <c r="DEN29" s="82"/>
      <c r="DEO29" s="82"/>
      <c r="DEP29" s="82"/>
      <c r="DEQ29" s="82"/>
      <c r="DER29" s="82"/>
      <c r="DES29" s="82"/>
      <c r="DET29" s="82"/>
      <c r="DEU29" s="82"/>
      <c r="DEV29" s="82"/>
      <c r="DEW29" s="82"/>
      <c r="DEX29" s="82"/>
      <c r="DEY29" s="82"/>
      <c r="DEZ29" s="82"/>
      <c r="DFA29" s="82"/>
      <c r="DFB29" s="82"/>
      <c r="DFC29" s="82"/>
      <c r="DFD29" s="82"/>
      <c r="DFE29" s="82"/>
      <c r="DFF29" s="82"/>
      <c r="DFG29" s="82"/>
      <c r="DFH29" s="82"/>
      <c r="DFI29" s="82"/>
      <c r="DFJ29" s="82"/>
      <c r="DFK29" s="82"/>
      <c r="DFL29" s="82"/>
      <c r="DFM29" s="82"/>
      <c r="DFN29" s="82"/>
      <c r="DFO29" s="82"/>
      <c r="DFP29" s="82"/>
      <c r="DFQ29" s="82"/>
      <c r="DFR29" s="82"/>
      <c r="DFS29" s="82"/>
      <c r="DFT29" s="82"/>
      <c r="DFU29" s="82"/>
      <c r="DFV29" s="82"/>
      <c r="DFW29" s="82"/>
      <c r="DFX29" s="82"/>
      <c r="DFY29" s="82"/>
      <c r="DFZ29" s="82"/>
      <c r="DGA29" s="82"/>
      <c r="DGB29" s="82"/>
      <c r="DGC29" s="82"/>
      <c r="DGD29" s="82"/>
      <c r="DGE29" s="82"/>
      <c r="DGF29" s="82"/>
      <c r="DGG29" s="82"/>
      <c r="DGH29" s="82"/>
      <c r="DGI29" s="82"/>
      <c r="DGJ29" s="82"/>
      <c r="DGK29" s="82"/>
      <c r="DGL29" s="82"/>
      <c r="DGM29" s="82"/>
      <c r="DGN29" s="82"/>
      <c r="DGO29" s="82"/>
      <c r="DGP29" s="82"/>
      <c r="DGQ29" s="82"/>
      <c r="DGR29" s="82"/>
      <c r="DGS29" s="82"/>
      <c r="DGT29" s="82"/>
      <c r="DGU29" s="82"/>
      <c r="DGV29" s="82"/>
      <c r="DGW29" s="82"/>
      <c r="DGX29" s="82"/>
      <c r="DGY29" s="82"/>
      <c r="DGZ29" s="82"/>
      <c r="DHA29" s="82"/>
      <c r="DHB29" s="82"/>
      <c r="DHC29" s="82"/>
      <c r="DHD29" s="82"/>
      <c r="DHE29" s="82"/>
      <c r="DHF29" s="82"/>
      <c r="DHG29" s="82"/>
      <c r="DHH29" s="82"/>
      <c r="DHI29" s="82"/>
      <c r="DHJ29" s="82"/>
      <c r="DHK29" s="82"/>
      <c r="DHL29" s="82"/>
      <c r="DHM29" s="82"/>
      <c r="DHN29" s="82"/>
      <c r="DHO29" s="82"/>
      <c r="DHP29" s="82"/>
      <c r="DHQ29" s="82"/>
      <c r="DHR29" s="82"/>
      <c r="DHS29" s="82"/>
      <c r="DHT29" s="82"/>
      <c r="DHU29" s="82"/>
      <c r="DHV29" s="82"/>
      <c r="DHW29" s="82"/>
      <c r="DHX29" s="82"/>
      <c r="DHY29" s="82"/>
      <c r="DHZ29" s="82"/>
      <c r="DIA29" s="82"/>
      <c r="DIB29" s="82"/>
      <c r="DIC29" s="82"/>
      <c r="DID29" s="82"/>
      <c r="DIE29" s="82"/>
      <c r="DIF29" s="82"/>
      <c r="DIG29" s="82"/>
      <c r="DIH29" s="82"/>
      <c r="DII29" s="82"/>
      <c r="DIJ29" s="82"/>
      <c r="DIK29" s="82"/>
      <c r="DIL29" s="82"/>
      <c r="DIM29" s="82"/>
      <c r="DIN29" s="82"/>
      <c r="DIO29" s="82"/>
      <c r="DIP29" s="82"/>
      <c r="DIQ29" s="82"/>
      <c r="DIR29" s="82"/>
      <c r="DIS29" s="82"/>
      <c r="DIT29" s="82"/>
      <c r="DIU29" s="82"/>
      <c r="DIV29" s="82"/>
      <c r="DIW29" s="82"/>
      <c r="DIX29" s="82"/>
      <c r="DIY29" s="82"/>
      <c r="DIZ29" s="82"/>
      <c r="DJA29" s="82"/>
      <c r="DJB29" s="82"/>
      <c r="DJC29" s="82"/>
      <c r="DJD29" s="82"/>
      <c r="DJE29" s="82"/>
      <c r="DJF29" s="82"/>
      <c r="DJG29" s="82"/>
      <c r="DJH29" s="82"/>
      <c r="DJI29" s="82"/>
      <c r="DJJ29" s="82"/>
      <c r="DJK29" s="82"/>
      <c r="DJL29" s="82"/>
      <c r="DJM29" s="82"/>
      <c r="DJN29" s="82"/>
      <c r="DJO29" s="82"/>
      <c r="DJP29" s="82"/>
      <c r="DJQ29" s="82"/>
      <c r="DJR29" s="82"/>
      <c r="DJS29" s="82"/>
      <c r="DJT29" s="82"/>
      <c r="DJU29" s="82"/>
      <c r="DJV29" s="82"/>
      <c r="DJW29" s="82"/>
      <c r="DJX29" s="82"/>
      <c r="DJY29" s="82"/>
      <c r="DJZ29" s="82"/>
      <c r="DKA29" s="82"/>
      <c r="DKB29" s="82"/>
      <c r="DKC29" s="82"/>
      <c r="DKD29" s="82"/>
      <c r="DKE29" s="82"/>
      <c r="DKF29" s="82"/>
      <c r="DKG29" s="82"/>
      <c r="DKH29" s="82"/>
      <c r="DKI29" s="82"/>
      <c r="DKJ29" s="82"/>
      <c r="DKK29" s="82"/>
      <c r="DKL29" s="82"/>
      <c r="DKM29" s="82"/>
      <c r="DKN29" s="82"/>
      <c r="DKO29" s="82"/>
      <c r="DKP29" s="82"/>
      <c r="DKQ29" s="82"/>
      <c r="DKR29" s="82"/>
      <c r="DKS29" s="82"/>
      <c r="DKT29" s="82"/>
      <c r="DKU29" s="82"/>
      <c r="DKV29" s="82"/>
      <c r="DKW29" s="82"/>
      <c r="DKX29" s="82"/>
      <c r="DKY29" s="82"/>
      <c r="DKZ29" s="82"/>
      <c r="DLA29" s="82"/>
      <c r="DLB29" s="82"/>
      <c r="DLC29" s="82"/>
      <c r="DLD29" s="82"/>
      <c r="DLE29" s="82"/>
      <c r="DLF29" s="82"/>
      <c r="DLG29" s="82"/>
      <c r="DLH29" s="82"/>
      <c r="DLI29" s="82"/>
      <c r="DLJ29" s="82"/>
      <c r="DLK29" s="82"/>
      <c r="DLL29" s="82"/>
      <c r="DLM29" s="82"/>
      <c r="DLN29" s="82"/>
      <c r="DLO29" s="82"/>
      <c r="DLP29" s="82"/>
      <c r="DLQ29" s="82"/>
      <c r="DLR29" s="82"/>
      <c r="DLS29" s="82"/>
      <c r="DLT29" s="82"/>
      <c r="DLU29" s="82"/>
      <c r="DLV29" s="82"/>
      <c r="DLW29" s="82"/>
      <c r="DLX29" s="82"/>
      <c r="DLY29" s="82"/>
      <c r="DLZ29" s="82"/>
      <c r="DMA29" s="82"/>
      <c r="DMB29" s="82"/>
      <c r="DMC29" s="82"/>
      <c r="DMD29" s="82"/>
      <c r="DME29" s="82"/>
      <c r="DMF29" s="82"/>
      <c r="DMG29" s="82"/>
      <c r="DMH29" s="82"/>
      <c r="DMI29" s="82"/>
      <c r="DMJ29" s="82"/>
      <c r="DMK29" s="82"/>
      <c r="DML29" s="82"/>
      <c r="DMM29" s="82"/>
      <c r="DMN29" s="82"/>
      <c r="DMO29" s="82"/>
      <c r="DMP29" s="82"/>
      <c r="DMQ29" s="82"/>
      <c r="DMR29" s="82"/>
      <c r="DMS29" s="82"/>
      <c r="DMT29" s="82"/>
      <c r="DMU29" s="82"/>
      <c r="DMV29" s="82"/>
      <c r="DMW29" s="82"/>
      <c r="DMX29" s="82"/>
      <c r="DMY29" s="82"/>
      <c r="DMZ29" s="82"/>
      <c r="DNA29" s="82"/>
      <c r="DNB29" s="82"/>
      <c r="DNC29" s="82"/>
      <c r="DND29" s="82"/>
      <c r="DNE29" s="82"/>
      <c r="DNF29" s="82"/>
      <c r="DNG29" s="82"/>
      <c r="DNH29" s="82"/>
      <c r="DNI29" s="82"/>
      <c r="DNJ29" s="82"/>
      <c r="DNK29" s="82"/>
      <c r="DNL29" s="82"/>
      <c r="DNM29" s="82"/>
      <c r="DNN29" s="82"/>
      <c r="DNO29" s="82"/>
      <c r="DNP29" s="82"/>
      <c r="DNQ29" s="82"/>
      <c r="DNR29" s="82"/>
      <c r="DNS29" s="82"/>
      <c r="DNT29" s="82"/>
      <c r="DNU29" s="82"/>
      <c r="DNV29" s="82"/>
      <c r="DNW29" s="82"/>
      <c r="DNX29" s="82"/>
      <c r="DNY29" s="82"/>
      <c r="DNZ29" s="82"/>
      <c r="DOA29" s="82"/>
      <c r="DOB29" s="82"/>
      <c r="DOC29" s="82"/>
      <c r="DOD29" s="82"/>
      <c r="DOE29" s="82"/>
      <c r="DOF29" s="82"/>
      <c r="DOG29" s="82"/>
      <c r="DOH29" s="82"/>
      <c r="DOI29" s="82"/>
      <c r="DOJ29" s="82"/>
      <c r="DOK29" s="82"/>
      <c r="DOL29" s="82"/>
      <c r="DOM29" s="82"/>
      <c r="DON29" s="82"/>
      <c r="DOO29" s="82"/>
      <c r="DOP29" s="82"/>
      <c r="DOQ29" s="82"/>
      <c r="DOR29" s="82"/>
      <c r="DOS29" s="82"/>
      <c r="DOT29" s="82"/>
      <c r="DOU29" s="82"/>
      <c r="DOV29" s="82"/>
      <c r="DOW29" s="82"/>
      <c r="DOX29" s="82"/>
      <c r="DOY29" s="82"/>
      <c r="DOZ29" s="82"/>
      <c r="DPA29" s="82"/>
      <c r="DPB29" s="82"/>
      <c r="DPC29" s="82"/>
      <c r="DPD29" s="82"/>
      <c r="DPE29" s="82"/>
      <c r="DPF29" s="82"/>
      <c r="DPG29" s="82"/>
      <c r="DPH29" s="82"/>
      <c r="DPI29" s="82"/>
      <c r="DPJ29" s="82"/>
      <c r="DPK29" s="82"/>
      <c r="DPL29" s="82"/>
      <c r="DPM29" s="82"/>
      <c r="DPN29" s="82"/>
      <c r="DPO29" s="82"/>
      <c r="DPP29" s="82"/>
      <c r="DPQ29" s="82"/>
      <c r="DPR29" s="82"/>
      <c r="DPS29" s="82"/>
      <c r="DPT29" s="82"/>
      <c r="DPU29" s="82"/>
      <c r="DPV29" s="82"/>
      <c r="DPW29" s="82"/>
      <c r="DPX29" s="82"/>
      <c r="DPY29" s="82"/>
      <c r="DPZ29" s="82"/>
      <c r="DQA29" s="82"/>
      <c r="DQB29" s="82"/>
      <c r="DQC29" s="82"/>
      <c r="DQD29" s="82"/>
      <c r="DQE29" s="82"/>
      <c r="DQF29" s="82"/>
      <c r="DQG29" s="82"/>
      <c r="DQH29" s="82"/>
      <c r="DQI29" s="82"/>
      <c r="DQJ29" s="82"/>
      <c r="DQK29" s="82"/>
      <c r="DQL29" s="82"/>
      <c r="DQM29" s="82"/>
      <c r="DQN29" s="82"/>
      <c r="DQO29" s="82"/>
      <c r="DQP29" s="82"/>
      <c r="DQQ29" s="82"/>
      <c r="DQR29" s="82"/>
      <c r="DQS29" s="82"/>
      <c r="DQT29" s="82"/>
      <c r="DQU29" s="82"/>
      <c r="DQV29" s="82"/>
      <c r="DQW29" s="82"/>
      <c r="DQX29" s="82"/>
      <c r="DQY29" s="82"/>
      <c r="DQZ29" s="82"/>
      <c r="DRA29" s="82"/>
      <c r="DRB29" s="82"/>
      <c r="DRC29" s="82"/>
      <c r="DRD29" s="82"/>
      <c r="DRE29" s="82"/>
      <c r="DRF29" s="82"/>
      <c r="DRG29" s="82"/>
      <c r="DRH29" s="82"/>
      <c r="DRI29" s="82"/>
      <c r="DRJ29" s="82"/>
      <c r="DRK29" s="82"/>
      <c r="DRL29" s="82"/>
      <c r="DRM29" s="82"/>
      <c r="DRN29" s="82"/>
      <c r="DRO29" s="82"/>
      <c r="DRP29" s="82"/>
      <c r="DRQ29" s="82"/>
      <c r="DRR29" s="82"/>
      <c r="DRS29" s="82"/>
      <c r="DRT29" s="82"/>
      <c r="DRU29" s="82"/>
      <c r="DRV29" s="82"/>
      <c r="DRW29" s="82"/>
      <c r="DRX29" s="82"/>
      <c r="DRY29" s="82"/>
      <c r="DRZ29" s="82"/>
      <c r="DSA29" s="82"/>
      <c r="DSB29" s="82"/>
      <c r="DSC29" s="82"/>
      <c r="DSD29" s="82"/>
      <c r="DSE29" s="82"/>
      <c r="DSF29" s="82"/>
      <c r="DSG29" s="82"/>
      <c r="DSH29" s="82"/>
      <c r="DSI29" s="82"/>
      <c r="DSJ29" s="82"/>
      <c r="DSK29" s="82"/>
      <c r="DSL29" s="82"/>
      <c r="DSM29" s="82"/>
      <c r="DSN29" s="82"/>
      <c r="DSO29" s="82"/>
      <c r="DSP29" s="82"/>
      <c r="DSQ29" s="82"/>
      <c r="DSR29" s="82"/>
      <c r="DSS29" s="82"/>
      <c r="DST29" s="82"/>
      <c r="DSU29" s="82"/>
      <c r="DSV29" s="82"/>
      <c r="DSW29" s="82"/>
      <c r="DSX29" s="82"/>
      <c r="DSY29" s="82"/>
      <c r="DSZ29" s="82"/>
      <c r="DTA29" s="82"/>
      <c r="DTB29" s="82"/>
      <c r="DTC29" s="82"/>
      <c r="DTD29" s="82"/>
      <c r="DTE29" s="82"/>
      <c r="DTF29" s="82"/>
      <c r="DTG29" s="82"/>
      <c r="DTH29" s="82"/>
      <c r="DTI29" s="82"/>
      <c r="DTJ29" s="82"/>
      <c r="DTK29" s="82"/>
      <c r="DTL29" s="82"/>
      <c r="DTM29" s="82"/>
      <c r="DTN29" s="82"/>
      <c r="DTO29" s="82"/>
      <c r="DTP29" s="82"/>
      <c r="DTQ29" s="82"/>
      <c r="DTR29" s="82"/>
      <c r="DTS29" s="82"/>
      <c r="DTT29" s="82"/>
      <c r="DTU29" s="82"/>
      <c r="DTV29" s="82"/>
      <c r="DTW29" s="82"/>
      <c r="DTX29" s="82"/>
      <c r="DTY29" s="82"/>
      <c r="DTZ29" s="82"/>
      <c r="DUA29" s="82"/>
      <c r="DUB29" s="82"/>
      <c r="DUC29" s="82"/>
      <c r="DUD29" s="82"/>
      <c r="DUE29" s="82"/>
      <c r="DUF29" s="82"/>
      <c r="DUG29" s="82"/>
      <c r="DUH29" s="82"/>
      <c r="DUI29" s="82"/>
      <c r="DUJ29" s="82"/>
      <c r="DUK29" s="82"/>
      <c r="DUL29" s="82"/>
      <c r="DUM29" s="82"/>
      <c r="DUN29" s="82"/>
      <c r="DUO29" s="82"/>
      <c r="DUP29" s="82"/>
      <c r="DUQ29" s="82"/>
      <c r="DUR29" s="82"/>
      <c r="DUS29" s="82"/>
      <c r="DUT29" s="82"/>
      <c r="DUU29" s="82"/>
      <c r="DUV29" s="82"/>
      <c r="DUW29" s="82"/>
      <c r="DUX29" s="82"/>
      <c r="DUY29" s="82"/>
      <c r="DUZ29" s="82"/>
      <c r="DVA29" s="82"/>
      <c r="DVB29" s="82"/>
      <c r="DVC29" s="82"/>
      <c r="DVD29" s="82"/>
      <c r="DVE29" s="82"/>
      <c r="DVF29" s="82"/>
      <c r="DVG29" s="82"/>
      <c r="DVH29" s="82"/>
      <c r="DVI29" s="82"/>
      <c r="DVJ29" s="82"/>
      <c r="DVK29" s="82"/>
      <c r="DVL29" s="82"/>
      <c r="DVM29" s="82"/>
      <c r="DVN29" s="82"/>
      <c r="DVO29" s="82"/>
      <c r="DVP29" s="82"/>
      <c r="DVQ29" s="82"/>
      <c r="DVR29" s="82"/>
      <c r="DVS29" s="82"/>
      <c r="DVT29" s="82"/>
      <c r="DVU29" s="82"/>
      <c r="DVV29" s="82"/>
      <c r="DVW29" s="82"/>
      <c r="DVX29" s="82"/>
      <c r="DVY29" s="82"/>
      <c r="DVZ29" s="82"/>
      <c r="DWA29" s="82"/>
      <c r="DWB29" s="82"/>
      <c r="DWC29" s="82"/>
      <c r="DWD29" s="82"/>
      <c r="DWE29" s="82"/>
      <c r="DWF29" s="82"/>
      <c r="DWG29" s="82"/>
      <c r="DWH29" s="82"/>
      <c r="DWI29" s="82"/>
      <c r="DWJ29" s="82"/>
      <c r="DWK29" s="82"/>
      <c r="DWL29" s="82"/>
      <c r="DWM29" s="82"/>
      <c r="DWN29" s="82"/>
      <c r="DWO29" s="82"/>
      <c r="DWP29" s="82"/>
      <c r="DWQ29" s="82"/>
      <c r="DWR29" s="82"/>
      <c r="DWS29" s="82"/>
      <c r="DWT29" s="82"/>
      <c r="DWU29" s="82"/>
      <c r="DWV29" s="82"/>
      <c r="DWW29" s="82"/>
      <c r="DWX29" s="82"/>
      <c r="DWY29" s="82"/>
      <c r="DWZ29" s="82"/>
      <c r="DXA29" s="82"/>
      <c r="DXB29" s="82"/>
      <c r="DXC29" s="82"/>
      <c r="DXD29" s="82"/>
      <c r="DXE29" s="82"/>
      <c r="DXF29" s="82"/>
      <c r="DXG29" s="82"/>
      <c r="DXH29" s="82"/>
      <c r="DXI29" s="82"/>
      <c r="DXJ29" s="82"/>
      <c r="DXK29" s="82"/>
      <c r="DXL29" s="82"/>
      <c r="DXM29" s="82"/>
      <c r="DXN29" s="82"/>
      <c r="DXO29" s="82"/>
      <c r="DXP29" s="82"/>
      <c r="DXQ29" s="82"/>
      <c r="DXR29" s="82"/>
      <c r="DXS29" s="82"/>
      <c r="DXT29" s="82"/>
      <c r="DXU29" s="82"/>
      <c r="DXV29" s="82"/>
      <c r="DXW29" s="82"/>
      <c r="DXX29" s="82"/>
      <c r="DXY29" s="82"/>
      <c r="DXZ29" s="82"/>
      <c r="DYA29" s="82"/>
      <c r="DYB29" s="82"/>
      <c r="DYC29" s="82"/>
      <c r="DYD29" s="82"/>
      <c r="DYE29" s="82"/>
      <c r="DYF29" s="82"/>
      <c r="DYG29" s="82"/>
      <c r="DYH29" s="82"/>
      <c r="DYI29" s="82"/>
      <c r="DYJ29" s="82"/>
      <c r="DYK29" s="82"/>
      <c r="DYL29" s="82"/>
      <c r="DYM29" s="82"/>
      <c r="DYN29" s="82"/>
      <c r="DYO29" s="82"/>
      <c r="DYP29" s="82"/>
      <c r="DYQ29" s="82"/>
      <c r="DYR29" s="82"/>
      <c r="DYS29" s="82"/>
      <c r="DYT29" s="82"/>
      <c r="DYU29" s="82"/>
      <c r="DYV29" s="82"/>
      <c r="DYW29" s="82"/>
      <c r="DYX29" s="82"/>
      <c r="DYY29" s="82"/>
      <c r="DYZ29" s="82"/>
      <c r="DZA29" s="82"/>
      <c r="DZB29" s="82"/>
      <c r="DZC29" s="82"/>
      <c r="DZD29" s="82"/>
      <c r="DZE29" s="82"/>
      <c r="DZF29" s="82"/>
      <c r="DZG29" s="82"/>
      <c r="DZH29" s="82"/>
      <c r="DZI29" s="82"/>
      <c r="DZJ29" s="82"/>
      <c r="DZK29" s="82"/>
      <c r="DZL29" s="82"/>
      <c r="DZM29" s="82"/>
      <c r="DZN29" s="82"/>
      <c r="DZO29" s="82"/>
      <c r="DZP29" s="82"/>
      <c r="DZQ29" s="82"/>
      <c r="DZR29" s="82"/>
      <c r="DZS29" s="82"/>
      <c r="DZT29" s="82"/>
      <c r="DZU29" s="82"/>
      <c r="DZV29" s="82"/>
      <c r="DZW29" s="82"/>
      <c r="DZX29" s="82"/>
      <c r="DZY29" s="82"/>
      <c r="DZZ29" s="82"/>
      <c r="EAA29" s="82"/>
      <c r="EAB29" s="82"/>
      <c r="EAC29" s="82"/>
      <c r="EAD29" s="82"/>
      <c r="EAE29" s="82"/>
      <c r="EAF29" s="82"/>
      <c r="EAG29" s="82"/>
      <c r="EAH29" s="82"/>
      <c r="EAI29" s="82"/>
      <c r="EAJ29" s="82"/>
      <c r="EAK29" s="82"/>
      <c r="EAL29" s="82"/>
      <c r="EAM29" s="82"/>
      <c r="EAN29" s="82"/>
      <c r="EAO29" s="82"/>
      <c r="EAP29" s="82"/>
      <c r="EAQ29" s="82"/>
      <c r="EAR29" s="82"/>
      <c r="EAS29" s="82"/>
      <c r="EAT29" s="82"/>
      <c r="EAU29" s="82"/>
      <c r="EAV29" s="82"/>
      <c r="EAW29" s="82"/>
      <c r="EAX29" s="82"/>
      <c r="EAY29" s="82"/>
      <c r="EAZ29" s="82"/>
      <c r="EBA29" s="82"/>
      <c r="EBB29" s="82"/>
      <c r="EBC29" s="82"/>
      <c r="EBD29" s="82"/>
      <c r="EBE29" s="82"/>
      <c r="EBF29" s="82"/>
      <c r="EBG29" s="82"/>
      <c r="EBH29" s="82"/>
      <c r="EBI29" s="82"/>
      <c r="EBJ29" s="82"/>
      <c r="EBK29" s="82"/>
      <c r="EBL29" s="82"/>
      <c r="EBM29" s="82"/>
      <c r="EBN29" s="82"/>
      <c r="EBO29" s="82"/>
      <c r="EBP29" s="82"/>
      <c r="EBQ29" s="82"/>
      <c r="EBR29" s="82"/>
      <c r="EBS29" s="82"/>
      <c r="EBT29" s="82"/>
      <c r="EBU29" s="82"/>
      <c r="EBV29" s="82"/>
      <c r="EBW29" s="82"/>
      <c r="EBX29" s="82"/>
      <c r="EBY29" s="82"/>
      <c r="EBZ29" s="82"/>
      <c r="ECA29" s="82"/>
      <c r="ECB29" s="82"/>
      <c r="ECC29" s="82"/>
      <c r="ECD29" s="82"/>
      <c r="ECE29" s="82"/>
      <c r="ECF29" s="82"/>
      <c r="ECG29" s="82"/>
      <c r="ECH29" s="82"/>
      <c r="ECI29" s="82"/>
      <c r="ECJ29" s="82"/>
      <c r="ECK29" s="82"/>
      <c r="ECL29" s="82"/>
      <c r="ECM29" s="82"/>
      <c r="ECN29" s="82"/>
      <c r="ECO29" s="82"/>
      <c r="ECP29" s="82"/>
      <c r="ECQ29" s="82"/>
      <c r="ECR29" s="82"/>
      <c r="ECS29" s="82"/>
      <c r="ECT29" s="82"/>
      <c r="ECU29" s="82"/>
      <c r="ECV29" s="82"/>
      <c r="ECW29" s="82"/>
      <c r="ECX29" s="82"/>
      <c r="ECY29" s="82"/>
      <c r="ECZ29" s="82"/>
      <c r="EDA29" s="82"/>
      <c r="EDB29" s="82"/>
      <c r="EDC29" s="82"/>
      <c r="EDD29" s="82"/>
      <c r="EDE29" s="82"/>
      <c r="EDF29" s="82"/>
      <c r="EDG29" s="82"/>
      <c r="EDH29" s="82"/>
      <c r="EDI29" s="82"/>
      <c r="EDJ29" s="82"/>
      <c r="EDK29" s="82"/>
      <c r="EDL29" s="82"/>
      <c r="EDM29" s="82"/>
      <c r="EDN29" s="82"/>
      <c r="EDO29" s="82"/>
      <c r="EDP29" s="82"/>
      <c r="EDQ29" s="82"/>
      <c r="EDR29" s="82"/>
      <c r="EDS29" s="82"/>
      <c r="EDT29" s="82"/>
      <c r="EDU29" s="82"/>
      <c r="EDV29" s="82"/>
      <c r="EDW29" s="82"/>
      <c r="EDX29" s="82"/>
      <c r="EDY29" s="82"/>
      <c r="EDZ29" s="82"/>
      <c r="EEA29" s="82"/>
      <c r="EEB29" s="82"/>
      <c r="EEC29" s="82"/>
      <c r="EED29" s="82"/>
      <c r="EEE29" s="82"/>
      <c r="EEF29" s="82"/>
      <c r="EEG29" s="82"/>
      <c r="EEH29" s="82"/>
      <c r="EEI29" s="82"/>
      <c r="EEJ29" s="82"/>
      <c r="EEK29" s="82"/>
      <c r="EEL29" s="82"/>
      <c r="EEM29" s="82"/>
      <c r="EEN29" s="82"/>
      <c r="EEO29" s="82"/>
      <c r="EEP29" s="82"/>
      <c r="EEQ29" s="82"/>
      <c r="EER29" s="82"/>
      <c r="EES29" s="82"/>
      <c r="EET29" s="82"/>
      <c r="EEU29" s="82"/>
      <c r="EEV29" s="82"/>
      <c r="EEW29" s="82"/>
      <c r="EEX29" s="82"/>
      <c r="EEY29" s="82"/>
      <c r="EEZ29" s="82"/>
      <c r="EFA29" s="82"/>
      <c r="EFB29" s="82"/>
      <c r="EFC29" s="82"/>
      <c r="EFD29" s="82"/>
      <c r="EFE29" s="82"/>
      <c r="EFF29" s="82"/>
      <c r="EFG29" s="82"/>
      <c r="EFH29" s="82"/>
      <c r="EFI29" s="82"/>
      <c r="EFJ29" s="82"/>
      <c r="EFK29" s="82"/>
      <c r="EFL29" s="82"/>
      <c r="EFM29" s="82"/>
      <c r="EFN29" s="82"/>
      <c r="EFO29" s="82"/>
      <c r="EFP29" s="82"/>
      <c r="EFQ29" s="82"/>
      <c r="EFR29" s="82"/>
      <c r="EFS29" s="82"/>
      <c r="EFT29" s="82"/>
      <c r="EFU29" s="82"/>
      <c r="EFV29" s="82"/>
      <c r="EFW29" s="82"/>
      <c r="EFX29" s="82"/>
      <c r="EFY29" s="82"/>
      <c r="EFZ29" s="82"/>
      <c r="EGA29" s="82"/>
      <c r="EGB29" s="82"/>
      <c r="EGC29" s="82"/>
      <c r="EGD29" s="82"/>
      <c r="EGE29" s="82"/>
      <c r="EGF29" s="82"/>
      <c r="EGG29" s="82"/>
      <c r="EGH29" s="82"/>
      <c r="EGI29" s="82"/>
      <c r="EGJ29" s="82"/>
      <c r="EGK29" s="82"/>
      <c r="EGL29" s="82"/>
      <c r="EGM29" s="82"/>
      <c r="EGN29" s="82"/>
      <c r="EGO29" s="82"/>
      <c r="EGP29" s="82"/>
      <c r="EGQ29" s="82"/>
      <c r="EGR29" s="82"/>
      <c r="EGS29" s="82"/>
      <c r="EGT29" s="82"/>
      <c r="EGU29" s="82"/>
      <c r="EGV29" s="82"/>
      <c r="EGW29" s="82"/>
      <c r="EGX29" s="82"/>
      <c r="EGY29" s="82"/>
      <c r="EGZ29" s="82"/>
      <c r="EHA29" s="82"/>
      <c r="EHB29" s="82"/>
      <c r="EHC29" s="82"/>
      <c r="EHD29" s="82"/>
      <c r="EHE29" s="82"/>
      <c r="EHF29" s="82"/>
      <c r="EHG29" s="82"/>
      <c r="EHH29" s="82"/>
      <c r="EHI29" s="82"/>
      <c r="EHJ29" s="82"/>
      <c r="EHK29" s="82"/>
      <c r="EHL29" s="82"/>
      <c r="EHM29" s="82"/>
      <c r="EHN29" s="82"/>
      <c r="EHO29" s="82"/>
      <c r="EHP29" s="82"/>
      <c r="EHQ29" s="82"/>
      <c r="EHR29" s="82"/>
      <c r="EHS29" s="82"/>
      <c r="EHT29" s="82"/>
      <c r="EHU29" s="82"/>
      <c r="EHV29" s="82"/>
      <c r="EHW29" s="82"/>
      <c r="EHX29" s="82"/>
      <c r="EHY29" s="82"/>
      <c r="EHZ29" s="82"/>
      <c r="EIA29" s="82"/>
      <c r="EIB29" s="82"/>
      <c r="EIC29" s="82"/>
      <c r="EID29" s="82"/>
      <c r="EIE29" s="82"/>
      <c r="EIF29" s="82"/>
      <c r="EIG29" s="82"/>
      <c r="EIH29" s="82"/>
      <c r="EII29" s="82"/>
      <c r="EIJ29" s="82"/>
      <c r="EIK29" s="82"/>
      <c r="EIL29" s="82"/>
      <c r="EIM29" s="82"/>
      <c r="EIN29" s="82"/>
      <c r="EIO29" s="82"/>
      <c r="EIP29" s="82"/>
      <c r="EIQ29" s="82"/>
      <c r="EIR29" s="82"/>
      <c r="EIS29" s="82"/>
      <c r="EIT29" s="82"/>
      <c r="EIU29" s="82"/>
      <c r="EIV29" s="82"/>
      <c r="EIW29" s="82"/>
      <c r="EIX29" s="82"/>
      <c r="EIY29" s="82"/>
      <c r="EIZ29" s="82"/>
      <c r="EJA29" s="82"/>
      <c r="EJB29" s="82"/>
      <c r="EJC29" s="82"/>
      <c r="EJD29" s="82"/>
      <c r="EJE29" s="82"/>
      <c r="EJF29" s="82"/>
      <c r="EJG29" s="82"/>
      <c r="EJH29" s="82"/>
      <c r="EJI29" s="82"/>
      <c r="EJJ29" s="82"/>
      <c r="EJK29" s="82"/>
      <c r="EJL29" s="82"/>
      <c r="EJM29" s="82"/>
      <c r="EJN29" s="82"/>
      <c r="EJO29" s="82"/>
      <c r="EJP29" s="82"/>
      <c r="EJQ29" s="82"/>
      <c r="EJR29" s="82"/>
      <c r="EJS29" s="82"/>
      <c r="EJT29" s="82"/>
      <c r="EJU29" s="82"/>
      <c r="EJV29" s="82"/>
      <c r="EJW29" s="82"/>
      <c r="EJX29" s="82"/>
      <c r="EJY29" s="82"/>
      <c r="EJZ29" s="82"/>
      <c r="EKA29" s="82"/>
      <c r="EKB29" s="82"/>
      <c r="EKC29" s="82"/>
      <c r="EKD29" s="82"/>
      <c r="EKE29" s="82"/>
      <c r="EKF29" s="82"/>
      <c r="EKG29" s="82"/>
      <c r="EKH29" s="82"/>
      <c r="EKI29" s="82"/>
      <c r="EKJ29" s="82"/>
      <c r="EKK29" s="82"/>
      <c r="EKL29" s="82"/>
      <c r="EKM29" s="82"/>
      <c r="EKN29" s="82"/>
      <c r="EKO29" s="82"/>
      <c r="EKP29" s="82"/>
      <c r="EKQ29" s="82"/>
      <c r="EKR29" s="82"/>
      <c r="EKS29" s="82"/>
      <c r="EKT29" s="82"/>
      <c r="EKU29" s="82"/>
      <c r="EKV29" s="82"/>
      <c r="EKW29" s="82"/>
      <c r="EKX29" s="82"/>
      <c r="EKY29" s="82"/>
      <c r="EKZ29" s="82"/>
      <c r="ELA29" s="82"/>
      <c r="ELB29" s="82"/>
      <c r="ELC29" s="82"/>
      <c r="ELD29" s="82"/>
      <c r="ELE29" s="82"/>
      <c r="ELF29" s="82"/>
      <c r="ELG29" s="82"/>
      <c r="ELH29" s="82"/>
      <c r="ELI29" s="82"/>
      <c r="ELJ29" s="82"/>
      <c r="ELK29" s="82"/>
      <c r="ELL29" s="82"/>
      <c r="ELM29" s="82"/>
      <c r="ELN29" s="82"/>
      <c r="ELO29" s="82"/>
      <c r="ELP29" s="82"/>
      <c r="ELQ29" s="82"/>
      <c r="ELR29" s="82"/>
      <c r="ELS29" s="82"/>
      <c r="ELT29" s="82"/>
      <c r="ELU29" s="82"/>
      <c r="ELV29" s="82"/>
      <c r="ELW29" s="82"/>
      <c r="ELX29" s="82"/>
      <c r="ELY29" s="82"/>
      <c r="ELZ29" s="82"/>
      <c r="EMA29" s="82"/>
      <c r="EMB29" s="82"/>
      <c r="EMC29" s="82"/>
      <c r="EMD29" s="82"/>
      <c r="EME29" s="82"/>
      <c r="EMF29" s="82"/>
      <c r="EMG29" s="82"/>
      <c r="EMH29" s="82"/>
      <c r="EMI29" s="82"/>
      <c r="EMJ29" s="82"/>
      <c r="EMK29" s="82"/>
      <c r="EML29" s="82"/>
      <c r="EMM29" s="82"/>
      <c r="EMN29" s="82"/>
      <c r="EMO29" s="82"/>
      <c r="EMP29" s="82"/>
      <c r="EMQ29" s="82"/>
      <c r="EMR29" s="82"/>
      <c r="EMS29" s="82"/>
      <c r="EMT29" s="82"/>
      <c r="EMU29" s="82"/>
      <c r="EMV29" s="82"/>
      <c r="EMW29" s="82"/>
      <c r="EMX29" s="82"/>
      <c r="EMY29" s="82"/>
      <c r="EMZ29" s="82"/>
      <c r="ENA29" s="82"/>
      <c r="ENB29" s="82"/>
      <c r="ENC29" s="82"/>
      <c r="END29" s="82"/>
      <c r="ENE29" s="82"/>
      <c r="ENF29" s="82"/>
      <c r="ENG29" s="82"/>
      <c r="ENH29" s="82"/>
      <c r="ENI29" s="82"/>
      <c r="ENJ29" s="82"/>
      <c r="ENK29" s="82"/>
      <c r="ENL29" s="82"/>
      <c r="ENM29" s="82"/>
      <c r="ENN29" s="82"/>
      <c r="ENO29" s="82"/>
      <c r="ENP29" s="82"/>
      <c r="ENQ29" s="82"/>
      <c r="ENR29" s="82"/>
      <c r="ENS29" s="82"/>
      <c r="ENT29" s="82"/>
      <c r="ENU29" s="82"/>
      <c r="ENV29" s="82"/>
      <c r="ENW29" s="82"/>
      <c r="ENX29" s="82"/>
      <c r="ENY29" s="82"/>
      <c r="ENZ29" s="82"/>
      <c r="EOA29" s="82"/>
      <c r="EOB29" s="82"/>
      <c r="EOC29" s="82"/>
      <c r="EOD29" s="82"/>
      <c r="EOE29" s="82"/>
      <c r="EOF29" s="82"/>
      <c r="EOG29" s="82"/>
      <c r="EOH29" s="82"/>
      <c r="EOI29" s="82"/>
      <c r="EOJ29" s="82"/>
      <c r="EOK29" s="82"/>
      <c r="EOL29" s="82"/>
      <c r="EOM29" s="82"/>
      <c r="EON29" s="82"/>
      <c r="EOO29" s="82"/>
      <c r="EOP29" s="82"/>
      <c r="EOQ29" s="82"/>
      <c r="EOR29" s="82"/>
      <c r="EOS29" s="82"/>
      <c r="EOT29" s="82"/>
      <c r="EOU29" s="82"/>
      <c r="EOV29" s="82"/>
      <c r="EOW29" s="82"/>
      <c r="EOX29" s="82"/>
      <c r="EOY29" s="82"/>
      <c r="EOZ29" s="82"/>
      <c r="EPA29" s="82"/>
      <c r="EPB29" s="82"/>
      <c r="EPC29" s="82"/>
      <c r="EPD29" s="82"/>
      <c r="EPE29" s="82"/>
      <c r="EPF29" s="82"/>
      <c r="EPG29" s="82"/>
      <c r="EPH29" s="82"/>
      <c r="EPI29" s="82"/>
      <c r="EPJ29" s="82"/>
      <c r="EPK29" s="82"/>
      <c r="EPL29" s="82"/>
      <c r="EPM29" s="82"/>
      <c r="EPN29" s="82"/>
      <c r="EPO29" s="82"/>
      <c r="EPP29" s="82"/>
      <c r="EPQ29" s="82"/>
      <c r="EPR29" s="82"/>
      <c r="EPS29" s="82"/>
      <c r="EPT29" s="82"/>
      <c r="EPU29" s="82"/>
      <c r="EPV29" s="82"/>
      <c r="EPW29" s="82"/>
      <c r="EPX29" s="82"/>
      <c r="EPY29" s="82"/>
      <c r="EPZ29" s="82"/>
      <c r="EQA29" s="82"/>
      <c r="EQB29" s="82"/>
      <c r="EQC29" s="82"/>
      <c r="EQD29" s="82"/>
      <c r="EQE29" s="82"/>
      <c r="EQF29" s="82"/>
      <c r="EQG29" s="82"/>
      <c r="EQH29" s="82"/>
      <c r="EQI29" s="82"/>
      <c r="EQJ29" s="82"/>
      <c r="EQK29" s="82"/>
      <c r="EQL29" s="82"/>
      <c r="EQM29" s="82"/>
      <c r="EQN29" s="82"/>
      <c r="EQO29" s="82"/>
      <c r="EQP29" s="82"/>
      <c r="EQQ29" s="82"/>
      <c r="EQR29" s="82"/>
      <c r="EQS29" s="82"/>
      <c r="EQT29" s="82"/>
      <c r="EQU29" s="82"/>
      <c r="EQV29" s="82"/>
      <c r="EQW29" s="82"/>
      <c r="EQX29" s="82"/>
      <c r="EQY29" s="82"/>
      <c r="EQZ29" s="82"/>
      <c r="ERA29" s="82"/>
      <c r="ERB29" s="82"/>
      <c r="ERC29" s="82"/>
      <c r="ERD29" s="82"/>
      <c r="ERE29" s="82"/>
      <c r="ERF29" s="82"/>
      <c r="ERG29" s="82"/>
      <c r="ERH29" s="82"/>
      <c r="ERI29" s="82"/>
      <c r="ERJ29" s="82"/>
      <c r="ERK29" s="82"/>
      <c r="ERL29" s="82"/>
      <c r="ERM29" s="82"/>
      <c r="ERN29" s="82"/>
      <c r="ERO29" s="82"/>
      <c r="ERP29" s="82"/>
      <c r="ERQ29" s="82"/>
      <c r="ERR29" s="82"/>
      <c r="ERS29" s="82"/>
      <c r="ERT29" s="82"/>
      <c r="ERU29" s="82"/>
      <c r="ERV29" s="82"/>
      <c r="ERW29" s="82"/>
      <c r="ERX29" s="82"/>
      <c r="ERY29" s="82"/>
      <c r="ERZ29" s="82"/>
      <c r="ESA29" s="82"/>
      <c r="ESB29" s="82"/>
      <c r="ESC29" s="82"/>
      <c r="ESD29" s="82"/>
      <c r="ESE29" s="82"/>
      <c r="ESF29" s="82"/>
      <c r="ESG29" s="82"/>
      <c r="ESH29" s="82"/>
      <c r="ESI29" s="82"/>
      <c r="ESJ29" s="82"/>
      <c r="ESK29" s="82"/>
      <c r="ESL29" s="82"/>
      <c r="ESM29" s="82"/>
      <c r="ESN29" s="82"/>
      <c r="ESO29" s="82"/>
      <c r="ESP29" s="82"/>
      <c r="ESQ29" s="82"/>
      <c r="ESR29" s="82"/>
      <c r="ESS29" s="82"/>
      <c r="EST29" s="82"/>
      <c r="ESU29" s="82"/>
      <c r="ESV29" s="82"/>
      <c r="ESW29" s="82"/>
      <c r="ESX29" s="82"/>
      <c r="ESY29" s="82"/>
      <c r="ESZ29" s="82"/>
      <c r="ETA29" s="82"/>
      <c r="ETB29" s="82"/>
      <c r="ETC29" s="82"/>
      <c r="ETD29" s="82"/>
      <c r="ETE29" s="82"/>
      <c r="ETF29" s="82"/>
      <c r="ETG29" s="82"/>
      <c r="ETH29" s="82"/>
      <c r="ETI29" s="82"/>
      <c r="ETJ29" s="82"/>
      <c r="ETK29" s="82"/>
      <c r="ETL29" s="82"/>
      <c r="ETM29" s="82"/>
      <c r="ETN29" s="82"/>
      <c r="ETO29" s="82"/>
      <c r="ETP29" s="82"/>
      <c r="ETQ29" s="82"/>
      <c r="ETR29" s="82"/>
      <c r="ETS29" s="82"/>
      <c r="ETT29" s="82"/>
      <c r="ETU29" s="82"/>
      <c r="ETV29" s="82"/>
      <c r="ETW29" s="82"/>
      <c r="ETX29" s="82"/>
      <c r="ETY29" s="82"/>
      <c r="ETZ29" s="82"/>
      <c r="EUA29" s="82"/>
      <c r="EUB29" s="82"/>
      <c r="EUC29" s="82"/>
      <c r="EUD29" s="82"/>
      <c r="EUE29" s="82"/>
      <c r="EUF29" s="82"/>
      <c r="EUG29" s="82"/>
      <c r="EUH29" s="82"/>
      <c r="EUI29" s="82"/>
      <c r="EUJ29" s="82"/>
      <c r="EUK29" s="82"/>
      <c r="EUL29" s="82"/>
      <c r="EUM29" s="82"/>
      <c r="EUN29" s="82"/>
      <c r="EUO29" s="82"/>
      <c r="EUP29" s="82"/>
      <c r="EUQ29" s="82"/>
      <c r="EUR29" s="82"/>
      <c r="EUS29" s="82"/>
      <c r="EUT29" s="82"/>
      <c r="EUU29" s="82"/>
      <c r="EUV29" s="82"/>
      <c r="EUW29" s="82"/>
      <c r="EUX29" s="82"/>
      <c r="EUY29" s="82"/>
      <c r="EUZ29" s="82"/>
      <c r="EVA29" s="82"/>
      <c r="EVB29" s="82"/>
      <c r="EVC29" s="82"/>
      <c r="EVD29" s="82"/>
      <c r="EVE29" s="82"/>
      <c r="EVF29" s="82"/>
      <c r="EVG29" s="82"/>
      <c r="EVH29" s="82"/>
      <c r="EVI29" s="82"/>
      <c r="EVJ29" s="82"/>
      <c r="EVK29" s="82"/>
      <c r="EVL29" s="82"/>
      <c r="EVM29" s="82"/>
      <c r="EVN29" s="82"/>
      <c r="EVO29" s="82"/>
      <c r="EVP29" s="82"/>
      <c r="EVQ29" s="82"/>
      <c r="EVR29" s="82"/>
      <c r="EVS29" s="82"/>
      <c r="EVT29" s="82"/>
      <c r="EVU29" s="82"/>
      <c r="EVV29" s="82"/>
      <c r="EVW29" s="82"/>
      <c r="EVX29" s="82"/>
      <c r="EVY29" s="82"/>
      <c r="EVZ29" s="82"/>
      <c r="EWA29" s="82"/>
      <c r="EWB29" s="82"/>
      <c r="EWC29" s="82"/>
      <c r="EWD29" s="82"/>
      <c r="EWE29" s="82"/>
      <c r="EWF29" s="82"/>
      <c r="EWG29" s="82"/>
      <c r="EWH29" s="82"/>
      <c r="EWI29" s="82"/>
      <c r="EWJ29" s="82"/>
      <c r="EWK29" s="82"/>
      <c r="EWL29" s="82"/>
      <c r="EWM29" s="82"/>
      <c r="EWN29" s="82"/>
      <c r="EWO29" s="82"/>
      <c r="EWP29" s="82"/>
      <c r="EWQ29" s="82"/>
      <c r="EWR29" s="82"/>
      <c r="EWS29" s="82"/>
      <c r="EWT29" s="82"/>
      <c r="EWU29" s="82"/>
      <c r="EWV29" s="82"/>
      <c r="EWW29" s="82"/>
      <c r="EWX29" s="82"/>
      <c r="EWY29" s="82"/>
      <c r="EWZ29" s="82"/>
      <c r="EXA29" s="82"/>
      <c r="EXB29" s="82"/>
      <c r="EXC29" s="82"/>
      <c r="EXD29" s="82"/>
      <c r="EXE29" s="82"/>
      <c r="EXF29" s="82"/>
      <c r="EXG29" s="82"/>
      <c r="EXH29" s="82"/>
      <c r="EXI29" s="82"/>
      <c r="EXJ29" s="82"/>
      <c r="EXK29" s="82"/>
      <c r="EXL29" s="82"/>
      <c r="EXM29" s="82"/>
      <c r="EXN29" s="82"/>
      <c r="EXO29" s="82"/>
      <c r="EXP29" s="82"/>
      <c r="EXQ29" s="82"/>
      <c r="EXR29" s="82"/>
      <c r="EXS29" s="82"/>
      <c r="EXT29" s="82"/>
      <c r="EXU29" s="82"/>
      <c r="EXV29" s="82"/>
      <c r="EXW29" s="82"/>
      <c r="EXX29" s="82"/>
      <c r="EXY29" s="82"/>
      <c r="EXZ29" s="82"/>
      <c r="EYA29" s="82"/>
      <c r="EYB29" s="82"/>
      <c r="EYC29" s="82"/>
      <c r="EYD29" s="82"/>
      <c r="EYE29" s="82"/>
      <c r="EYF29" s="82"/>
      <c r="EYG29" s="82"/>
      <c r="EYH29" s="82"/>
      <c r="EYI29" s="82"/>
      <c r="EYJ29" s="82"/>
      <c r="EYK29" s="82"/>
      <c r="EYL29" s="82"/>
      <c r="EYM29" s="82"/>
      <c r="EYN29" s="82"/>
      <c r="EYO29" s="82"/>
      <c r="EYP29" s="82"/>
      <c r="EYQ29" s="82"/>
      <c r="EYR29" s="82"/>
      <c r="EYS29" s="82"/>
      <c r="EYT29" s="82"/>
      <c r="EYU29" s="82"/>
      <c r="EYV29" s="82"/>
      <c r="EYW29" s="82"/>
      <c r="EYX29" s="82"/>
      <c r="EYY29" s="82"/>
      <c r="EYZ29" s="82"/>
      <c r="EZA29" s="82"/>
      <c r="EZB29" s="82"/>
      <c r="EZC29" s="82"/>
      <c r="EZD29" s="82"/>
      <c r="EZE29" s="82"/>
      <c r="EZF29" s="82"/>
      <c r="EZG29" s="82"/>
      <c r="EZH29" s="82"/>
      <c r="EZI29" s="82"/>
      <c r="EZJ29" s="82"/>
      <c r="EZK29" s="82"/>
      <c r="EZL29" s="82"/>
      <c r="EZM29" s="82"/>
      <c r="EZN29" s="82"/>
      <c r="EZO29" s="82"/>
      <c r="EZP29" s="82"/>
      <c r="EZQ29" s="82"/>
      <c r="EZR29" s="82"/>
      <c r="EZS29" s="82"/>
      <c r="EZT29" s="82"/>
      <c r="EZU29" s="82"/>
      <c r="EZV29" s="82"/>
      <c r="EZW29" s="82"/>
      <c r="EZX29" s="82"/>
      <c r="EZY29" s="82"/>
      <c r="EZZ29" s="82"/>
      <c r="FAA29" s="82"/>
      <c r="FAB29" s="82"/>
      <c r="FAC29" s="82"/>
      <c r="FAD29" s="82"/>
      <c r="FAE29" s="82"/>
      <c r="FAF29" s="82"/>
      <c r="FAG29" s="82"/>
      <c r="FAH29" s="82"/>
      <c r="FAI29" s="82"/>
      <c r="FAJ29" s="82"/>
      <c r="FAK29" s="82"/>
      <c r="FAL29" s="82"/>
      <c r="FAM29" s="82"/>
      <c r="FAN29" s="82"/>
      <c r="FAO29" s="82"/>
      <c r="FAP29" s="82"/>
      <c r="FAQ29" s="82"/>
      <c r="FAR29" s="82"/>
      <c r="FAS29" s="82"/>
      <c r="FAT29" s="82"/>
      <c r="FAU29" s="82"/>
      <c r="FAV29" s="82"/>
      <c r="FAW29" s="82"/>
      <c r="FAX29" s="82"/>
      <c r="FAY29" s="82"/>
      <c r="FAZ29" s="82"/>
      <c r="FBA29" s="82"/>
      <c r="FBB29" s="82"/>
      <c r="FBC29" s="82"/>
      <c r="FBD29" s="82"/>
      <c r="FBE29" s="82"/>
      <c r="FBF29" s="82"/>
      <c r="FBG29" s="82"/>
      <c r="FBH29" s="82"/>
      <c r="FBI29" s="82"/>
      <c r="FBJ29" s="82"/>
      <c r="FBK29" s="82"/>
      <c r="FBL29" s="82"/>
      <c r="FBM29" s="82"/>
      <c r="FBN29" s="82"/>
      <c r="FBO29" s="82"/>
      <c r="FBP29" s="82"/>
      <c r="FBQ29" s="82"/>
      <c r="FBR29" s="82"/>
      <c r="FBS29" s="82"/>
      <c r="FBT29" s="82"/>
      <c r="FBU29" s="82"/>
      <c r="FBV29" s="82"/>
      <c r="FBW29" s="82"/>
      <c r="FBX29" s="82"/>
      <c r="FBY29" s="82"/>
      <c r="FBZ29" s="82"/>
      <c r="FCA29" s="82"/>
      <c r="FCB29" s="82"/>
      <c r="FCC29" s="82"/>
      <c r="FCD29" s="82"/>
      <c r="FCE29" s="82"/>
      <c r="FCF29" s="82"/>
      <c r="FCG29" s="82"/>
      <c r="FCH29" s="82"/>
      <c r="FCI29" s="82"/>
      <c r="FCJ29" s="82"/>
      <c r="FCK29" s="82"/>
      <c r="FCL29" s="82"/>
      <c r="FCM29" s="82"/>
      <c r="FCN29" s="82"/>
      <c r="FCO29" s="82"/>
      <c r="FCP29" s="82"/>
      <c r="FCQ29" s="82"/>
      <c r="FCR29" s="82"/>
      <c r="FCS29" s="82"/>
      <c r="FCT29" s="82"/>
      <c r="FCU29" s="82"/>
      <c r="FCV29" s="82"/>
      <c r="FCW29" s="82"/>
      <c r="FCX29" s="82"/>
      <c r="FCY29" s="82"/>
      <c r="FCZ29" s="82"/>
      <c r="FDA29" s="82"/>
      <c r="FDB29" s="82"/>
      <c r="FDC29" s="82"/>
      <c r="FDD29" s="82"/>
      <c r="FDE29" s="82"/>
      <c r="FDF29" s="82"/>
      <c r="FDG29" s="82"/>
      <c r="FDH29" s="82"/>
      <c r="FDI29" s="82"/>
      <c r="FDJ29" s="82"/>
      <c r="FDK29" s="82"/>
      <c r="FDL29" s="82"/>
      <c r="FDM29" s="82"/>
      <c r="FDN29" s="82"/>
      <c r="FDO29" s="82"/>
      <c r="FDP29" s="82"/>
      <c r="FDQ29" s="82"/>
      <c r="FDR29" s="82"/>
      <c r="FDS29" s="82"/>
      <c r="FDT29" s="82"/>
      <c r="FDU29" s="82"/>
      <c r="FDV29" s="82"/>
      <c r="FDW29" s="82"/>
      <c r="FDX29" s="82"/>
      <c r="FDY29" s="82"/>
      <c r="FDZ29" s="82"/>
      <c r="FEA29" s="82"/>
      <c r="FEB29" s="82"/>
      <c r="FEC29" s="82"/>
      <c r="FED29" s="82"/>
      <c r="FEE29" s="82"/>
      <c r="FEF29" s="82"/>
      <c r="FEG29" s="82"/>
      <c r="FEH29" s="82"/>
      <c r="FEI29" s="82"/>
      <c r="FEJ29" s="82"/>
      <c r="FEK29" s="82"/>
      <c r="FEL29" s="82"/>
      <c r="FEM29" s="82"/>
      <c r="FEN29" s="82"/>
      <c r="FEO29" s="82"/>
      <c r="FEP29" s="82"/>
      <c r="FEQ29" s="82"/>
      <c r="FER29" s="82"/>
      <c r="FES29" s="82"/>
      <c r="FET29" s="82"/>
      <c r="FEU29" s="82"/>
      <c r="FEV29" s="82"/>
      <c r="FEW29" s="82"/>
      <c r="FEX29" s="82"/>
      <c r="FEY29" s="82"/>
      <c r="FEZ29" s="82"/>
      <c r="FFA29" s="82"/>
      <c r="FFB29" s="82"/>
      <c r="FFC29" s="82"/>
      <c r="FFD29" s="82"/>
      <c r="FFE29" s="82"/>
      <c r="FFF29" s="82"/>
      <c r="FFG29" s="82"/>
      <c r="FFH29" s="82"/>
      <c r="FFI29" s="82"/>
      <c r="FFJ29" s="82"/>
      <c r="FFK29" s="82"/>
      <c r="FFL29" s="82"/>
      <c r="FFM29" s="82"/>
      <c r="FFN29" s="82"/>
      <c r="FFO29" s="82"/>
      <c r="FFP29" s="82"/>
      <c r="FFQ29" s="82"/>
      <c r="FFR29" s="82"/>
      <c r="FFS29" s="82"/>
      <c r="FFT29" s="82"/>
      <c r="FFU29" s="82"/>
      <c r="FFV29" s="82"/>
      <c r="FFW29" s="82"/>
      <c r="FFX29" s="82"/>
      <c r="FFY29" s="82"/>
      <c r="FFZ29" s="82"/>
      <c r="FGA29" s="82"/>
      <c r="FGB29" s="82"/>
      <c r="FGC29" s="82"/>
      <c r="FGD29" s="82"/>
      <c r="FGE29" s="82"/>
      <c r="FGF29" s="82"/>
      <c r="FGG29" s="82"/>
      <c r="FGH29" s="82"/>
      <c r="FGI29" s="82"/>
      <c r="FGJ29" s="82"/>
      <c r="FGK29" s="82"/>
      <c r="FGL29" s="82"/>
      <c r="FGM29" s="82"/>
      <c r="FGN29" s="82"/>
      <c r="FGO29" s="82"/>
      <c r="FGP29" s="82"/>
      <c r="FGQ29" s="82"/>
      <c r="FGR29" s="82"/>
      <c r="FGS29" s="82"/>
      <c r="FGT29" s="82"/>
      <c r="FGU29" s="82"/>
      <c r="FGV29" s="82"/>
      <c r="FGW29" s="82"/>
      <c r="FGX29" s="82"/>
      <c r="FGY29" s="82"/>
      <c r="FGZ29" s="82"/>
      <c r="FHA29" s="82"/>
      <c r="FHB29" s="82"/>
      <c r="FHC29" s="82"/>
      <c r="FHD29" s="82"/>
      <c r="FHE29" s="82"/>
      <c r="FHF29" s="82"/>
      <c r="FHG29" s="82"/>
      <c r="FHH29" s="82"/>
      <c r="FHI29" s="82"/>
      <c r="FHJ29" s="82"/>
      <c r="FHK29" s="82"/>
      <c r="FHL29" s="82"/>
      <c r="FHM29" s="82"/>
      <c r="FHN29" s="82"/>
      <c r="FHO29" s="82"/>
      <c r="FHP29" s="82"/>
      <c r="FHQ29" s="82"/>
      <c r="FHR29" s="82"/>
      <c r="FHS29" s="82"/>
      <c r="FHT29" s="82"/>
      <c r="FHU29" s="82"/>
      <c r="FHV29" s="82"/>
      <c r="FHW29" s="82"/>
      <c r="FHX29" s="82"/>
      <c r="FHY29" s="82"/>
      <c r="FHZ29" s="82"/>
      <c r="FIA29" s="82"/>
      <c r="FIB29" s="82"/>
      <c r="FIC29" s="82"/>
      <c r="FID29" s="82"/>
      <c r="FIE29" s="82"/>
      <c r="FIF29" s="82"/>
      <c r="FIG29" s="82"/>
      <c r="FIH29" s="82"/>
      <c r="FII29" s="82"/>
      <c r="FIJ29" s="82"/>
      <c r="FIK29" s="82"/>
      <c r="FIL29" s="82"/>
      <c r="FIM29" s="82"/>
      <c r="FIN29" s="82"/>
      <c r="FIO29" s="82"/>
      <c r="FIP29" s="82"/>
      <c r="FIQ29" s="82"/>
      <c r="FIR29" s="82"/>
      <c r="FIS29" s="82"/>
      <c r="FIT29" s="82"/>
      <c r="FIU29" s="82"/>
      <c r="FIV29" s="82"/>
      <c r="FIW29" s="82"/>
      <c r="FIX29" s="82"/>
      <c r="FIY29" s="82"/>
      <c r="FIZ29" s="82"/>
      <c r="FJA29" s="82"/>
      <c r="FJB29" s="82"/>
      <c r="FJC29" s="82"/>
      <c r="FJD29" s="82"/>
      <c r="FJE29" s="82"/>
      <c r="FJF29" s="82"/>
      <c r="FJG29" s="82"/>
      <c r="FJH29" s="82"/>
      <c r="FJI29" s="82"/>
      <c r="FJJ29" s="82"/>
      <c r="FJK29" s="82"/>
      <c r="FJL29" s="82"/>
      <c r="FJM29" s="82"/>
      <c r="FJN29" s="82"/>
      <c r="FJO29" s="82"/>
      <c r="FJP29" s="82"/>
      <c r="FJQ29" s="82"/>
      <c r="FJR29" s="82"/>
      <c r="FJS29" s="82"/>
      <c r="FJT29" s="82"/>
      <c r="FJU29" s="82"/>
      <c r="FJV29" s="82"/>
      <c r="FJW29" s="82"/>
      <c r="FJX29" s="82"/>
      <c r="FJY29" s="82"/>
      <c r="FJZ29" s="82"/>
      <c r="FKA29" s="82"/>
      <c r="FKB29" s="82"/>
      <c r="FKC29" s="82"/>
      <c r="FKD29" s="82"/>
      <c r="FKE29" s="82"/>
      <c r="FKF29" s="82"/>
      <c r="FKG29" s="82"/>
      <c r="FKH29" s="82"/>
      <c r="FKI29" s="82"/>
      <c r="FKJ29" s="82"/>
      <c r="FKK29" s="82"/>
      <c r="FKL29" s="82"/>
      <c r="FKM29" s="82"/>
      <c r="FKN29" s="82"/>
      <c r="FKO29" s="82"/>
      <c r="FKP29" s="82"/>
      <c r="FKQ29" s="82"/>
      <c r="FKR29" s="82"/>
      <c r="FKS29" s="82"/>
      <c r="FKT29" s="82"/>
      <c r="FKU29" s="82"/>
      <c r="FKV29" s="82"/>
      <c r="FKW29" s="82"/>
      <c r="FKX29" s="82"/>
      <c r="FKY29" s="82"/>
      <c r="FKZ29" s="82"/>
      <c r="FLA29" s="82"/>
      <c r="FLB29" s="82"/>
      <c r="FLC29" s="82"/>
      <c r="FLD29" s="82"/>
      <c r="FLE29" s="82"/>
      <c r="FLF29" s="82"/>
      <c r="FLG29" s="82"/>
      <c r="FLH29" s="82"/>
      <c r="FLI29" s="82"/>
      <c r="FLJ29" s="82"/>
      <c r="FLK29" s="82"/>
      <c r="FLL29" s="82"/>
      <c r="FLM29" s="82"/>
      <c r="FLN29" s="82"/>
      <c r="FLO29" s="82"/>
      <c r="FLP29" s="82"/>
      <c r="FLQ29" s="82"/>
      <c r="FLR29" s="82"/>
      <c r="FLS29" s="82"/>
      <c r="FLT29" s="82"/>
      <c r="FLU29" s="82"/>
      <c r="FLV29" s="82"/>
      <c r="FLW29" s="82"/>
      <c r="FLX29" s="82"/>
      <c r="FLY29" s="82"/>
      <c r="FLZ29" s="82"/>
      <c r="FMA29" s="82"/>
      <c r="FMB29" s="82"/>
      <c r="FMC29" s="82"/>
      <c r="FMD29" s="82"/>
      <c r="FME29" s="82"/>
      <c r="FMF29" s="82"/>
      <c r="FMG29" s="82"/>
      <c r="FMH29" s="82"/>
      <c r="FMI29" s="82"/>
      <c r="FMJ29" s="82"/>
      <c r="FMK29" s="82"/>
      <c r="FML29" s="82"/>
      <c r="FMM29" s="82"/>
      <c r="FMN29" s="82"/>
      <c r="FMO29" s="82"/>
      <c r="FMP29" s="82"/>
      <c r="FMQ29" s="82"/>
      <c r="FMR29" s="82"/>
      <c r="FMS29" s="82"/>
      <c r="FMT29" s="82"/>
      <c r="FMU29" s="82"/>
      <c r="FMV29" s="82"/>
      <c r="FMW29" s="82"/>
      <c r="FMX29" s="82"/>
      <c r="FMY29" s="82"/>
      <c r="FMZ29" s="82"/>
      <c r="FNA29" s="82"/>
      <c r="FNB29" s="82"/>
      <c r="FNC29" s="82"/>
      <c r="FND29" s="82"/>
      <c r="FNE29" s="82"/>
      <c r="FNF29" s="82"/>
      <c r="FNG29" s="82"/>
      <c r="FNH29" s="82"/>
      <c r="FNI29" s="82"/>
      <c r="FNJ29" s="82"/>
      <c r="FNK29" s="82"/>
      <c r="FNL29" s="82"/>
      <c r="FNM29" s="82"/>
      <c r="FNN29" s="82"/>
      <c r="FNO29" s="82"/>
      <c r="FNP29" s="82"/>
      <c r="FNQ29" s="82"/>
      <c r="FNR29" s="82"/>
      <c r="FNS29" s="82"/>
      <c r="FNT29" s="82"/>
      <c r="FNU29" s="82"/>
      <c r="FNV29" s="82"/>
      <c r="FNW29" s="82"/>
      <c r="FNX29" s="82"/>
      <c r="FNY29" s="82"/>
      <c r="FNZ29" s="82"/>
      <c r="FOA29" s="82"/>
      <c r="FOB29" s="82"/>
      <c r="FOC29" s="82"/>
      <c r="FOD29" s="82"/>
      <c r="FOE29" s="82"/>
      <c r="FOF29" s="82"/>
      <c r="FOG29" s="82"/>
      <c r="FOH29" s="82"/>
      <c r="FOI29" s="82"/>
      <c r="FOJ29" s="82"/>
      <c r="FOK29" s="82"/>
      <c r="FOL29" s="82"/>
      <c r="FOM29" s="82"/>
      <c r="FON29" s="82"/>
      <c r="FOO29" s="82"/>
      <c r="FOP29" s="82"/>
      <c r="FOQ29" s="82"/>
      <c r="FOR29" s="82"/>
      <c r="FOS29" s="82"/>
      <c r="FOT29" s="82"/>
      <c r="FOU29" s="82"/>
      <c r="FOV29" s="82"/>
      <c r="FOW29" s="82"/>
      <c r="FOX29" s="82"/>
      <c r="FOY29" s="82"/>
      <c r="FOZ29" s="82"/>
      <c r="FPA29" s="82"/>
      <c r="FPB29" s="82"/>
      <c r="FPC29" s="82"/>
      <c r="FPD29" s="82"/>
      <c r="FPE29" s="82"/>
      <c r="FPF29" s="82"/>
      <c r="FPG29" s="82"/>
      <c r="FPH29" s="82"/>
      <c r="FPI29" s="82"/>
      <c r="FPJ29" s="82"/>
      <c r="FPK29" s="82"/>
      <c r="FPL29" s="82"/>
      <c r="FPM29" s="82"/>
      <c r="FPN29" s="82"/>
      <c r="FPO29" s="82"/>
      <c r="FPP29" s="82"/>
      <c r="FPQ29" s="82"/>
      <c r="FPR29" s="82"/>
      <c r="FPS29" s="82"/>
      <c r="FPT29" s="82"/>
      <c r="FPU29" s="82"/>
      <c r="FPV29" s="82"/>
      <c r="FPW29" s="82"/>
      <c r="FPX29" s="82"/>
      <c r="FPY29" s="82"/>
      <c r="FPZ29" s="82"/>
      <c r="FQA29" s="82"/>
      <c r="FQB29" s="82"/>
      <c r="FQC29" s="82"/>
      <c r="FQD29" s="82"/>
      <c r="FQE29" s="82"/>
      <c r="FQF29" s="82"/>
      <c r="FQG29" s="82"/>
      <c r="FQH29" s="82"/>
      <c r="FQI29" s="82"/>
      <c r="FQJ29" s="82"/>
      <c r="FQK29" s="82"/>
      <c r="FQL29" s="82"/>
      <c r="FQM29" s="82"/>
      <c r="FQN29" s="82"/>
      <c r="FQO29" s="82"/>
      <c r="FQP29" s="82"/>
      <c r="FQQ29" s="82"/>
      <c r="FQR29" s="82"/>
      <c r="FQS29" s="82"/>
      <c r="FQT29" s="82"/>
      <c r="FQU29" s="82"/>
      <c r="FQV29" s="82"/>
      <c r="FQW29" s="82"/>
      <c r="FQX29" s="82"/>
      <c r="FQY29" s="82"/>
      <c r="FQZ29" s="82"/>
      <c r="FRA29" s="82"/>
      <c r="FRB29" s="82"/>
      <c r="FRC29" s="82"/>
      <c r="FRD29" s="82"/>
      <c r="FRE29" s="82"/>
      <c r="FRF29" s="82"/>
      <c r="FRG29" s="82"/>
      <c r="FRH29" s="82"/>
      <c r="FRI29" s="82"/>
      <c r="FRJ29" s="82"/>
      <c r="FRK29" s="82"/>
      <c r="FRL29" s="82"/>
      <c r="FRM29" s="82"/>
      <c r="FRN29" s="82"/>
      <c r="FRO29" s="82"/>
      <c r="FRP29" s="82"/>
      <c r="FRQ29" s="82"/>
      <c r="FRR29" s="82"/>
      <c r="FRS29" s="82"/>
      <c r="FRT29" s="82"/>
      <c r="FRU29" s="82"/>
      <c r="FRV29" s="82"/>
      <c r="FRW29" s="82"/>
      <c r="FRX29" s="82"/>
      <c r="FRY29" s="82"/>
      <c r="FRZ29" s="82"/>
      <c r="FSA29" s="82"/>
      <c r="FSB29" s="82"/>
      <c r="FSC29" s="82"/>
      <c r="FSD29" s="82"/>
      <c r="FSE29" s="82"/>
      <c r="FSF29" s="82"/>
      <c r="FSG29" s="82"/>
      <c r="FSH29" s="82"/>
      <c r="FSI29" s="82"/>
      <c r="FSJ29" s="82"/>
      <c r="FSK29" s="82"/>
      <c r="FSL29" s="82"/>
      <c r="FSM29" s="82"/>
      <c r="FSN29" s="82"/>
      <c r="FSO29" s="82"/>
      <c r="FSP29" s="82"/>
      <c r="FSQ29" s="82"/>
      <c r="FSR29" s="82"/>
      <c r="FSS29" s="82"/>
      <c r="FST29" s="82"/>
      <c r="FSU29" s="82"/>
      <c r="FSV29" s="82"/>
      <c r="FSW29" s="82"/>
      <c r="FSX29" s="82"/>
      <c r="FSY29" s="82"/>
      <c r="FSZ29" s="82"/>
      <c r="FTA29" s="82"/>
      <c r="FTB29" s="82"/>
      <c r="FTC29" s="82"/>
      <c r="FTD29" s="82"/>
      <c r="FTE29" s="82"/>
      <c r="FTF29" s="82"/>
      <c r="FTG29" s="82"/>
      <c r="FTH29" s="82"/>
      <c r="FTI29" s="82"/>
      <c r="FTJ29" s="82"/>
      <c r="FTK29" s="82"/>
      <c r="FTL29" s="82"/>
      <c r="FTM29" s="82"/>
      <c r="FTN29" s="82"/>
      <c r="FTO29" s="82"/>
      <c r="FTP29" s="82"/>
      <c r="FTQ29" s="82"/>
      <c r="FTR29" s="82"/>
      <c r="FTS29" s="82"/>
      <c r="FTT29" s="82"/>
      <c r="FTU29" s="82"/>
      <c r="FTV29" s="82"/>
      <c r="FTW29" s="82"/>
      <c r="FTX29" s="82"/>
      <c r="FTY29" s="82"/>
      <c r="FTZ29" s="82"/>
      <c r="FUA29" s="82"/>
      <c r="FUB29" s="82"/>
      <c r="FUC29" s="82"/>
      <c r="FUD29" s="82"/>
      <c r="FUE29" s="82"/>
      <c r="FUF29" s="82"/>
      <c r="FUG29" s="82"/>
      <c r="FUH29" s="82"/>
      <c r="FUI29" s="82"/>
      <c r="FUJ29" s="82"/>
      <c r="FUK29" s="82"/>
      <c r="FUL29" s="82"/>
      <c r="FUM29" s="82"/>
      <c r="FUN29" s="82"/>
      <c r="FUO29" s="82"/>
      <c r="FUP29" s="82"/>
      <c r="FUQ29" s="82"/>
      <c r="FUR29" s="82"/>
      <c r="FUS29" s="82"/>
      <c r="FUT29" s="82"/>
      <c r="FUU29" s="82"/>
      <c r="FUV29" s="82"/>
      <c r="FUW29" s="82"/>
      <c r="FUX29" s="82"/>
      <c r="FUY29" s="82"/>
      <c r="FUZ29" s="82"/>
      <c r="FVA29" s="82"/>
      <c r="FVB29" s="82"/>
      <c r="FVC29" s="82"/>
      <c r="FVD29" s="82"/>
      <c r="FVE29" s="82"/>
      <c r="FVF29" s="82"/>
      <c r="FVG29" s="82"/>
      <c r="FVH29" s="82"/>
      <c r="FVI29" s="82"/>
      <c r="FVJ29" s="82"/>
      <c r="FVK29" s="82"/>
      <c r="FVL29" s="82"/>
      <c r="FVM29" s="82"/>
      <c r="FVN29" s="82"/>
      <c r="FVO29" s="82"/>
      <c r="FVP29" s="82"/>
      <c r="FVQ29" s="82"/>
      <c r="FVR29" s="82"/>
      <c r="FVS29" s="82"/>
      <c r="FVT29" s="82"/>
      <c r="FVU29" s="82"/>
      <c r="FVV29" s="82"/>
      <c r="FVW29" s="82"/>
      <c r="FVX29" s="82"/>
      <c r="FVY29" s="82"/>
      <c r="FVZ29" s="82"/>
      <c r="FWA29" s="82"/>
      <c r="FWB29" s="82"/>
      <c r="FWC29" s="82"/>
      <c r="FWD29" s="82"/>
      <c r="FWE29" s="82"/>
      <c r="FWF29" s="82"/>
      <c r="FWG29" s="82"/>
      <c r="FWH29" s="82"/>
      <c r="FWI29" s="82"/>
      <c r="FWJ29" s="82"/>
      <c r="FWK29" s="82"/>
      <c r="FWL29" s="82"/>
      <c r="FWM29" s="82"/>
      <c r="FWN29" s="82"/>
      <c r="FWO29" s="82"/>
      <c r="FWP29" s="82"/>
      <c r="FWQ29" s="82"/>
      <c r="FWR29" s="82"/>
      <c r="FWS29" s="82"/>
      <c r="FWT29" s="82"/>
      <c r="FWU29" s="82"/>
      <c r="FWV29" s="82"/>
      <c r="FWW29" s="82"/>
      <c r="FWX29" s="82"/>
      <c r="FWY29" s="82"/>
      <c r="FWZ29" s="82"/>
      <c r="FXA29" s="82"/>
      <c r="FXB29" s="82"/>
      <c r="FXC29" s="82"/>
      <c r="FXD29" s="82"/>
      <c r="FXE29" s="82"/>
      <c r="FXF29" s="82"/>
      <c r="FXG29" s="82"/>
      <c r="FXH29" s="82"/>
      <c r="FXI29" s="82"/>
      <c r="FXJ29" s="82"/>
      <c r="FXK29" s="82"/>
      <c r="FXL29" s="82"/>
      <c r="FXM29" s="82"/>
      <c r="FXN29" s="82"/>
      <c r="FXO29" s="82"/>
      <c r="FXP29" s="82"/>
      <c r="FXQ29" s="82"/>
      <c r="FXR29" s="82"/>
      <c r="FXS29" s="82"/>
      <c r="FXT29" s="82"/>
      <c r="FXU29" s="82"/>
      <c r="FXV29" s="82"/>
      <c r="FXW29" s="82"/>
      <c r="FXX29" s="82"/>
      <c r="FXY29" s="82"/>
      <c r="FXZ29" s="82"/>
      <c r="FYA29" s="82"/>
      <c r="FYB29" s="82"/>
      <c r="FYC29" s="82"/>
      <c r="FYD29" s="82"/>
      <c r="FYE29" s="82"/>
      <c r="FYF29" s="82"/>
      <c r="FYG29" s="82"/>
      <c r="FYH29" s="82"/>
      <c r="FYI29" s="82"/>
      <c r="FYJ29" s="82"/>
      <c r="FYK29" s="82"/>
      <c r="FYL29" s="82"/>
      <c r="FYM29" s="82"/>
      <c r="FYN29" s="82"/>
      <c r="FYO29" s="82"/>
      <c r="FYP29" s="82"/>
      <c r="FYQ29" s="82"/>
      <c r="FYR29" s="82"/>
      <c r="FYS29" s="82"/>
      <c r="FYT29" s="82"/>
      <c r="FYU29" s="82"/>
      <c r="FYV29" s="82"/>
      <c r="FYW29" s="82"/>
      <c r="FYX29" s="82"/>
      <c r="FYY29" s="82"/>
      <c r="FYZ29" s="82"/>
      <c r="FZA29" s="82"/>
      <c r="FZB29" s="82"/>
      <c r="FZC29" s="82"/>
      <c r="FZD29" s="82"/>
      <c r="FZE29" s="82"/>
      <c r="FZF29" s="82"/>
      <c r="FZG29" s="82"/>
      <c r="FZH29" s="82"/>
      <c r="FZI29" s="82"/>
      <c r="FZJ29" s="82"/>
      <c r="FZK29" s="82"/>
      <c r="FZL29" s="82"/>
      <c r="FZM29" s="82"/>
      <c r="FZN29" s="82"/>
      <c r="FZO29" s="82"/>
      <c r="FZP29" s="82"/>
      <c r="FZQ29" s="82"/>
      <c r="FZR29" s="82"/>
      <c r="FZS29" s="82"/>
      <c r="FZT29" s="82"/>
      <c r="FZU29" s="82"/>
      <c r="FZV29" s="82"/>
      <c r="FZW29" s="82"/>
      <c r="FZX29" s="82"/>
      <c r="FZY29" s="82"/>
      <c r="FZZ29" s="82"/>
      <c r="GAA29" s="82"/>
      <c r="GAB29" s="82"/>
      <c r="GAC29" s="82"/>
      <c r="GAD29" s="82"/>
      <c r="GAE29" s="82"/>
      <c r="GAF29" s="82"/>
      <c r="GAG29" s="82"/>
      <c r="GAH29" s="82"/>
      <c r="GAI29" s="82"/>
      <c r="GAJ29" s="82"/>
      <c r="GAK29" s="82"/>
      <c r="GAL29" s="82"/>
      <c r="GAM29" s="82"/>
      <c r="GAN29" s="82"/>
      <c r="GAO29" s="82"/>
      <c r="GAP29" s="82"/>
      <c r="GAQ29" s="82"/>
      <c r="GAR29" s="82"/>
      <c r="GAS29" s="82"/>
      <c r="GAT29" s="82"/>
      <c r="GAU29" s="82"/>
      <c r="GAV29" s="82"/>
      <c r="GAW29" s="82"/>
      <c r="GAX29" s="82"/>
      <c r="GAY29" s="82"/>
      <c r="GAZ29" s="82"/>
      <c r="GBA29" s="82"/>
      <c r="GBB29" s="82"/>
      <c r="GBC29" s="82"/>
      <c r="GBD29" s="82"/>
      <c r="GBE29" s="82"/>
      <c r="GBF29" s="82"/>
      <c r="GBG29" s="82"/>
      <c r="GBH29" s="82"/>
      <c r="GBI29" s="82"/>
      <c r="GBJ29" s="82"/>
      <c r="GBK29" s="82"/>
      <c r="GBL29" s="82"/>
      <c r="GBM29" s="82"/>
      <c r="GBN29" s="82"/>
      <c r="GBO29" s="82"/>
      <c r="GBP29" s="82"/>
      <c r="GBQ29" s="82"/>
      <c r="GBR29" s="82"/>
      <c r="GBS29" s="82"/>
      <c r="GBT29" s="82"/>
      <c r="GBU29" s="82"/>
      <c r="GBV29" s="82"/>
      <c r="GBW29" s="82"/>
      <c r="GBX29" s="82"/>
      <c r="GBY29" s="82"/>
      <c r="GBZ29" s="82"/>
      <c r="GCA29" s="82"/>
      <c r="GCB29" s="82"/>
      <c r="GCC29" s="82"/>
      <c r="GCD29" s="82"/>
      <c r="GCE29" s="82"/>
      <c r="GCF29" s="82"/>
      <c r="GCG29" s="82"/>
      <c r="GCH29" s="82"/>
      <c r="GCI29" s="82"/>
      <c r="GCJ29" s="82"/>
      <c r="GCK29" s="82"/>
      <c r="GCL29" s="82"/>
      <c r="GCM29" s="82"/>
      <c r="GCN29" s="82"/>
      <c r="GCO29" s="82"/>
      <c r="GCP29" s="82"/>
      <c r="GCQ29" s="82"/>
      <c r="GCR29" s="82"/>
      <c r="GCS29" s="82"/>
      <c r="GCT29" s="82"/>
      <c r="GCU29" s="82"/>
      <c r="GCV29" s="82"/>
      <c r="GCW29" s="82"/>
      <c r="GCX29" s="82"/>
      <c r="GCY29" s="82"/>
      <c r="GCZ29" s="82"/>
      <c r="GDA29" s="82"/>
      <c r="GDB29" s="82"/>
      <c r="GDC29" s="82"/>
      <c r="GDD29" s="82"/>
      <c r="GDE29" s="82"/>
      <c r="GDF29" s="82"/>
      <c r="GDG29" s="82"/>
      <c r="GDH29" s="82"/>
      <c r="GDI29" s="82"/>
      <c r="GDJ29" s="82"/>
      <c r="GDK29" s="82"/>
      <c r="GDL29" s="82"/>
      <c r="GDM29" s="82"/>
      <c r="GDN29" s="82"/>
      <c r="GDO29" s="82"/>
      <c r="GDP29" s="82"/>
      <c r="GDQ29" s="82"/>
      <c r="GDR29" s="82"/>
      <c r="GDS29" s="82"/>
      <c r="GDT29" s="82"/>
      <c r="GDU29" s="82"/>
      <c r="GDV29" s="82"/>
      <c r="GDW29" s="82"/>
      <c r="GDX29" s="82"/>
      <c r="GDY29" s="82"/>
      <c r="GDZ29" s="82"/>
      <c r="GEA29" s="82"/>
      <c r="GEB29" s="82"/>
      <c r="GEC29" s="82"/>
      <c r="GED29" s="82"/>
      <c r="GEE29" s="82"/>
      <c r="GEF29" s="82"/>
      <c r="GEG29" s="82"/>
      <c r="GEH29" s="82"/>
      <c r="GEI29" s="82"/>
      <c r="GEJ29" s="82"/>
      <c r="GEK29" s="82"/>
      <c r="GEL29" s="82"/>
      <c r="GEM29" s="82"/>
      <c r="GEN29" s="82"/>
      <c r="GEO29" s="82"/>
      <c r="GEP29" s="82"/>
      <c r="GEQ29" s="82"/>
      <c r="GER29" s="82"/>
      <c r="GES29" s="82"/>
      <c r="GET29" s="82"/>
      <c r="GEU29" s="82"/>
      <c r="GEV29" s="82"/>
      <c r="GEW29" s="82"/>
      <c r="GEX29" s="82"/>
      <c r="GEY29" s="82"/>
      <c r="GEZ29" s="82"/>
      <c r="GFA29" s="82"/>
      <c r="GFB29" s="82"/>
      <c r="GFC29" s="82"/>
      <c r="GFD29" s="82"/>
      <c r="GFE29" s="82"/>
      <c r="GFF29" s="82"/>
      <c r="GFG29" s="82"/>
      <c r="GFH29" s="82"/>
      <c r="GFI29" s="82"/>
      <c r="GFJ29" s="82"/>
      <c r="GFK29" s="82"/>
      <c r="GFL29" s="82"/>
      <c r="GFM29" s="82"/>
      <c r="GFN29" s="82"/>
      <c r="GFO29" s="82"/>
      <c r="GFP29" s="82"/>
      <c r="GFQ29" s="82"/>
      <c r="GFR29" s="82"/>
      <c r="GFS29" s="82"/>
      <c r="GFT29" s="82"/>
      <c r="GFU29" s="82"/>
      <c r="GFV29" s="82"/>
      <c r="GFW29" s="82"/>
      <c r="GFX29" s="82"/>
      <c r="GFY29" s="82"/>
      <c r="GFZ29" s="82"/>
      <c r="GGA29" s="82"/>
      <c r="GGB29" s="82"/>
      <c r="GGC29" s="82"/>
      <c r="GGD29" s="82"/>
      <c r="GGE29" s="82"/>
      <c r="GGF29" s="82"/>
      <c r="GGG29" s="82"/>
      <c r="GGH29" s="82"/>
      <c r="GGI29" s="82"/>
      <c r="GGJ29" s="82"/>
      <c r="GGK29" s="82"/>
      <c r="GGL29" s="82"/>
      <c r="GGM29" s="82"/>
      <c r="GGN29" s="82"/>
      <c r="GGO29" s="82"/>
      <c r="GGP29" s="82"/>
      <c r="GGQ29" s="82"/>
      <c r="GGR29" s="82"/>
      <c r="GGS29" s="82"/>
      <c r="GGT29" s="82"/>
      <c r="GGU29" s="82"/>
      <c r="GGV29" s="82"/>
      <c r="GGW29" s="82"/>
      <c r="GGX29" s="82"/>
      <c r="GGY29" s="82"/>
      <c r="GGZ29" s="82"/>
      <c r="GHA29" s="82"/>
      <c r="GHB29" s="82"/>
      <c r="GHC29" s="82"/>
      <c r="GHD29" s="82"/>
      <c r="GHE29" s="82"/>
      <c r="GHF29" s="82"/>
      <c r="GHG29" s="82"/>
      <c r="GHH29" s="82"/>
      <c r="GHI29" s="82"/>
      <c r="GHJ29" s="82"/>
      <c r="GHK29" s="82"/>
      <c r="GHL29" s="82"/>
      <c r="GHM29" s="82"/>
      <c r="GHN29" s="82"/>
      <c r="GHO29" s="82"/>
      <c r="GHP29" s="82"/>
      <c r="GHQ29" s="82"/>
      <c r="GHR29" s="82"/>
      <c r="GHS29" s="82"/>
      <c r="GHT29" s="82"/>
      <c r="GHU29" s="82"/>
      <c r="GHV29" s="82"/>
      <c r="GHW29" s="82"/>
      <c r="GHX29" s="82"/>
      <c r="GHY29" s="82"/>
      <c r="GHZ29" s="82"/>
      <c r="GIA29" s="82"/>
      <c r="GIB29" s="82"/>
      <c r="GIC29" s="82"/>
      <c r="GID29" s="82"/>
      <c r="GIE29" s="82"/>
      <c r="GIF29" s="82"/>
      <c r="GIG29" s="82"/>
      <c r="GIH29" s="82"/>
      <c r="GII29" s="82"/>
      <c r="GIJ29" s="82"/>
      <c r="GIK29" s="82"/>
      <c r="GIL29" s="82"/>
      <c r="GIM29" s="82"/>
      <c r="GIN29" s="82"/>
      <c r="GIO29" s="82"/>
      <c r="GIP29" s="82"/>
      <c r="GIQ29" s="82"/>
      <c r="GIR29" s="82"/>
      <c r="GIS29" s="82"/>
      <c r="GIT29" s="82"/>
      <c r="GIU29" s="82"/>
      <c r="GIV29" s="82"/>
      <c r="GIW29" s="82"/>
      <c r="GIX29" s="82"/>
      <c r="GIY29" s="82"/>
      <c r="GIZ29" s="82"/>
      <c r="GJA29" s="82"/>
      <c r="GJB29" s="82"/>
      <c r="GJC29" s="82"/>
      <c r="GJD29" s="82"/>
      <c r="GJE29" s="82"/>
      <c r="GJF29" s="82"/>
      <c r="GJG29" s="82"/>
      <c r="GJH29" s="82"/>
      <c r="GJI29" s="82"/>
      <c r="GJJ29" s="82"/>
      <c r="GJK29" s="82"/>
      <c r="GJL29" s="82"/>
      <c r="GJM29" s="82"/>
      <c r="GJN29" s="82"/>
      <c r="GJO29" s="82"/>
      <c r="GJP29" s="82"/>
      <c r="GJQ29" s="82"/>
      <c r="GJR29" s="82"/>
      <c r="GJS29" s="82"/>
      <c r="GJT29" s="82"/>
      <c r="GJU29" s="82"/>
      <c r="GJV29" s="82"/>
      <c r="GJW29" s="82"/>
      <c r="GJX29" s="82"/>
      <c r="GJY29" s="82"/>
      <c r="GJZ29" s="82"/>
      <c r="GKA29" s="82"/>
      <c r="GKB29" s="82"/>
      <c r="GKC29" s="82"/>
      <c r="GKD29" s="82"/>
      <c r="GKE29" s="82"/>
      <c r="GKF29" s="82"/>
      <c r="GKG29" s="82"/>
      <c r="GKH29" s="82"/>
      <c r="GKI29" s="82"/>
      <c r="GKJ29" s="82"/>
      <c r="GKK29" s="82"/>
      <c r="GKL29" s="82"/>
      <c r="GKM29" s="82"/>
      <c r="GKN29" s="82"/>
      <c r="GKO29" s="82"/>
      <c r="GKP29" s="82"/>
      <c r="GKQ29" s="82"/>
      <c r="GKR29" s="82"/>
      <c r="GKS29" s="82"/>
      <c r="GKT29" s="82"/>
      <c r="GKU29" s="82"/>
      <c r="GKV29" s="82"/>
      <c r="GKW29" s="82"/>
      <c r="GKX29" s="82"/>
      <c r="GKY29" s="82"/>
      <c r="GKZ29" s="82"/>
      <c r="GLA29" s="82"/>
      <c r="GLB29" s="82"/>
      <c r="GLC29" s="82"/>
      <c r="GLD29" s="82"/>
      <c r="GLE29" s="82"/>
      <c r="GLF29" s="82"/>
      <c r="GLG29" s="82"/>
      <c r="GLH29" s="82"/>
      <c r="GLI29" s="82"/>
      <c r="GLJ29" s="82"/>
      <c r="GLK29" s="82"/>
      <c r="GLL29" s="82"/>
      <c r="GLM29" s="82"/>
      <c r="GLN29" s="82"/>
      <c r="GLO29" s="82"/>
      <c r="GLP29" s="82"/>
      <c r="GLQ29" s="82"/>
      <c r="GLR29" s="82"/>
      <c r="GLS29" s="82"/>
      <c r="GLT29" s="82"/>
      <c r="GLU29" s="82"/>
      <c r="GLV29" s="82"/>
      <c r="GLW29" s="82"/>
      <c r="GLX29" s="82"/>
      <c r="GLY29" s="82"/>
      <c r="GLZ29" s="82"/>
      <c r="GMA29" s="82"/>
      <c r="GMB29" s="82"/>
      <c r="GMC29" s="82"/>
      <c r="GMD29" s="82"/>
      <c r="GME29" s="82"/>
      <c r="GMF29" s="82"/>
      <c r="GMG29" s="82"/>
      <c r="GMH29" s="82"/>
      <c r="GMI29" s="82"/>
      <c r="GMJ29" s="82"/>
      <c r="GMK29" s="82"/>
      <c r="GML29" s="82"/>
      <c r="GMM29" s="82"/>
      <c r="GMN29" s="82"/>
      <c r="GMO29" s="82"/>
      <c r="GMP29" s="82"/>
      <c r="GMQ29" s="82"/>
      <c r="GMR29" s="82"/>
      <c r="GMS29" s="82"/>
      <c r="GMT29" s="82"/>
      <c r="GMU29" s="82"/>
      <c r="GMV29" s="82"/>
      <c r="GMW29" s="82"/>
      <c r="GMX29" s="82"/>
      <c r="GMY29" s="82"/>
      <c r="GMZ29" s="82"/>
      <c r="GNA29" s="82"/>
      <c r="GNB29" s="82"/>
      <c r="GNC29" s="82"/>
      <c r="GND29" s="82"/>
      <c r="GNE29" s="82"/>
      <c r="GNF29" s="82"/>
      <c r="GNG29" s="82"/>
      <c r="GNH29" s="82"/>
      <c r="GNI29" s="82"/>
      <c r="GNJ29" s="82"/>
      <c r="GNK29" s="82"/>
      <c r="GNL29" s="82"/>
      <c r="GNM29" s="82"/>
      <c r="GNN29" s="82"/>
      <c r="GNO29" s="82"/>
      <c r="GNP29" s="82"/>
      <c r="GNQ29" s="82"/>
      <c r="GNR29" s="82"/>
      <c r="GNS29" s="82"/>
      <c r="GNT29" s="82"/>
      <c r="GNU29" s="82"/>
      <c r="GNV29" s="82"/>
      <c r="GNW29" s="82"/>
      <c r="GNX29" s="82"/>
      <c r="GNY29" s="82"/>
      <c r="GNZ29" s="82"/>
      <c r="GOA29" s="82"/>
      <c r="GOB29" s="82"/>
      <c r="GOC29" s="82"/>
      <c r="GOD29" s="82"/>
      <c r="GOE29" s="82"/>
      <c r="GOF29" s="82"/>
      <c r="GOG29" s="82"/>
      <c r="GOH29" s="82"/>
      <c r="GOI29" s="82"/>
      <c r="GOJ29" s="82"/>
      <c r="GOK29" s="82"/>
      <c r="GOL29" s="82"/>
      <c r="GOM29" s="82"/>
      <c r="GON29" s="82"/>
      <c r="GOO29" s="82"/>
      <c r="GOP29" s="82"/>
      <c r="GOQ29" s="82"/>
      <c r="GOR29" s="82"/>
      <c r="GOS29" s="82"/>
      <c r="GOT29" s="82"/>
      <c r="GOU29" s="82"/>
      <c r="GOV29" s="82"/>
      <c r="GOW29" s="82"/>
      <c r="GOX29" s="82"/>
      <c r="GOY29" s="82"/>
      <c r="GOZ29" s="82"/>
      <c r="GPA29" s="82"/>
      <c r="GPB29" s="82"/>
      <c r="GPC29" s="82"/>
      <c r="GPD29" s="82"/>
      <c r="GPE29" s="82"/>
      <c r="GPF29" s="82"/>
      <c r="GPG29" s="82"/>
      <c r="GPH29" s="82"/>
      <c r="GPI29" s="82"/>
      <c r="GPJ29" s="82"/>
      <c r="GPK29" s="82"/>
      <c r="GPL29" s="82"/>
      <c r="GPM29" s="82"/>
      <c r="GPN29" s="82"/>
      <c r="GPO29" s="82"/>
      <c r="GPP29" s="82"/>
      <c r="GPQ29" s="82"/>
      <c r="GPR29" s="82"/>
      <c r="GPS29" s="82"/>
      <c r="GPT29" s="82"/>
      <c r="GPU29" s="82"/>
      <c r="GPV29" s="82"/>
      <c r="GPW29" s="82"/>
      <c r="GPX29" s="82"/>
      <c r="GPY29" s="82"/>
      <c r="GPZ29" s="82"/>
      <c r="GQA29" s="82"/>
      <c r="GQB29" s="82"/>
      <c r="GQC29" s="82"/>
      <c r="GQD29" s="82"/>
      <c r="GQE29" s="82"/>
      <c r="GQF29" s="82"/>
      <c r="GQG29" s="82"/>
      <c r="GQH29" s="82"/>
      <c r="GQI29" s="82"/>
      <c r="GQJ29" s="82"/>
      <c r="GQK29" s="82"/>
      <c r="GQL29" s="82"/>
      <c r="GQM29" s="82"/>
      <c r="GQN29" s="82"/>
      <c r="GQO29" s="82"/>
      <c r="GQP29" s="82"/>
      <c r="GQQ29" s="82"/>
      <c r="GQR29" s="82"/>
      <c r="GQS29" s="82"/>
      <c r="GQT29" s="82"/>
      <c r="GQU29" s="82"/>
      <c r="GQV29" s="82"/>
      <c r="GQW29" s="82"/>
      <c r="GQX29" s="82"/>
      <c r="GQY29" s="82"/>
      <c r="GQZ29" s="82"/>
      <c r="GRA29" s="82"/>
      <c r="GRB29" s="82"/>
      <c r="GRC29" s="82"/>
      <c r="GRD29" s="82"/>
      <c r="GRE29" s="82"/>
      <c r="GRF29" s="82"/>
      <c r="GRG29" s="82"/>
      <c r="GRH29" s="82"/>
      <c r="GRI29" s="82"/>
      <c r="GRJ29" s="82"/>
      <c r="GRK29" s="82"/>
      <c r="GRL29" s="82"/>
      <c r="GRM29" s="82"/>
      <c r="GRN29" s="82"/>
      <c r="GRO29" s="82"/>
      <c r="GRP29" s="82"/>
      <c r="GRQ29" s="82"/>
      <c r="GRR29" s="82"/>
      <c r="GRS29" s="82"/>
      <c r="GRT29" s="82"/>
      <c r="GRU29" s="82"/>
      <c r="GRV29" s="82"/>
      <c r="GRW29" s="82"/>
      <c r="GRX29" s="82"/>
      <c r="GRY29" s="82"/>
      <c r="GRZ29" s="82"/>
      <c r="GSA29" s="82"/>
      <c r="GSB29" s="82"/>
      <c r="GSC29" s="82"/>
      <c r="GSD29" s="82"/>
      <c r="GSE29" s="82"/>
      <c r="GSF29" s="82"/>
      <c r="GSG29" s="82"/>
      <c r="GSH29" s="82"/>
      <c r="GSI29" s="82"/>
      <c r="GSJ29" s="82"/>
      <c r="GSK29" s="82"/>
      <c r="GSL29" s="82"/>
      <c r="GSM29" s="82"/>
      <c r="GSN29" s="82"/>
      <c r="GSO29" s="82"/>
      <c r="GSP29" s="82"/>
      <c r="GSQ29" s="82"/>
      <c r="GSR29" s="82"/>
      <c r="GSS29" s="82"/>
      <c r="GST29" s="82"/>
      <c r="GSU29" s="82"/>
      <c r="GSV29" s="82"/>
      <c r="GSW29" s="82"/>
      <c r="GSX29" s="82"/>
      <c r="GSY29" s="82"/>
      <c r="GSZ29" s="82"/>
      <c r="GTA29" s="82"/>
      <c r="GTB29" s="82"/>
      <c r="GTC29" s="82"/>
      <c r="GTD29" s="82"/>
      <c r="GTE29" s="82"/>
      <c r="GTF29" s="82"/>
      <c r="GTG29" s="82"/>
      <c r="GTH29" s="82"/>
      <c r="GTI29" s="82"/>
      <c r="GTJ29" s="82"/>
      <c r="GTK29" s="82"/>
      <c r="GTL29" s="82"/>
      <c r="GTM29" s="82"/>
      <c r="GTN29" s="82"/>
      <c r="GTO29" s="82"/>
      <c r="GTP29" s="82"/>
      <c r="GTQ29" s="82"/>
      <c r="GTR29" s="82"/>
      <c r="GTS29" s="82"/>
      <c r="GTT29" s="82"/>
      <c r="GTU29" s="82"/>
      <c r="GTV29" s="82"/>
      <c r="GTW29" s="82"/>
      <c r="GTX29" s="82"/>
      <c r="GTY29" s="82"/>
      <c r="GTZ29" s="82"/>
      <c r="GUA29" s="82"/>
      <c r="GUB29" s="82"/>
      <c r="GUC29" s="82"/>
      <c r="GUD29" s="82"/>
      <c r="GUE29" s="82"/>
      <c r="GUF29" s="82"/>
      <c r="GUG29" s="82"/>
      <c r="GUH29" s="82"/>
      <c r="GUI29" s="82"/>
      <c r="GUJ29" s="82"/>
      <c r="GUK29" s="82"/>
      <c r="GUL29" s="82"/>
      <c r="GUM29" s="82"/>
      <c r="GUN29" s="82"/>
      <c r="GUO29" s="82"/>
      <c r="GUP29" s="82"/>
      <c r="GUQ29" s="82"/>
      <c r="GUR29" s="82"/>
      <c r="GUS29" s="82"/>
      <c r="GUT29" s="82"/>
      <c r="GUU29" s="82"/>
      <c r="GUV29" s="82"/>
      <c r="GUW29" s="82"/>
      <c r="GUX29" s="82"/>
      <c r="GUY29" s="82"/>
      <c r="GUZ29" s="82"/>
      <c r="GVA29" s="82"/>
      <c r="GVB29" s="82"/>
      <c r="GVC29" s="82"/>
      <c r="GVD29" s="82"/>
      <c r="GVE29" s="82"/>
      <c r="GVF29" s="82"/>
      <c r="GVG29" s="82"/>
      <c r="GVH29" s="82"/>
      <c r="GVI29" s="82"/>
      <c r="GVJ29" s="82"/>
      <c r="GVK29" s="82"/>
      <c r="GVL29" s="82"/>
      <c r="GVM29" s="82"/>
      <c r="GVN29" s="82"/>
      <c r="GVO29" s="82"/>
      <c r="GVP29" s="82"/>
      <c r="GVQ29" s="82"/>
      <c r="GVR29" s="82"/>
      <c r="GVS29" s="82"/>
      <c r="GVT29" s="82"/>
      <c r="GVU29" s="82"/>
      <c r="GVV29" s="82"/>
      <c r="GVW29" s="82"/>
      <c r="GVX29" s="82"/>
      <c r="GVY29" s="82"/>
      <c r="GVZ29" s="82"/>
      <c r="GWA29" s="82"/>
      <c r="GWB29" s="82"/>
      <c r="GWC29" s="82"/>
      <c r="GWD29" s="82"/>
      <c r="GWE29" s="82"/>
      <c r="GWF29" s="82"/>
      <c r="GWG29" s="82"/>
      <c r="GWH29" s="82"/>
      <c r="GWI29" s="82"/>
      <c r="GWJ29" s="82"/>
      <c r="GWK29" s="82"/>
      <c r="GWL29" s="82"/>
      <c r="GWM29" s="82"/>
      <c r="GWN29" s="82"/>
      <c r="GWO29" s="82"/>
      <c r="GWP29" s="82"/>
      <c r="GWQ29" s="82"/>
      <c r="GWR29" s="82"/>
      <c r="GWS29" s="82"/>
      <c r="GWT29" s="82"/>
      <c r="GWU29" s="82"/>
      <c r="GWV29" s="82"/>
      <c r="GWW29" s="82"/>
      <c r="GWX29" s="82"/>
      <c r="GWY29" s="82"/>
      <c r="GWZ29" s="82"/>
      <c r="GXA29" s="82"/>
      <c r="GXB29" s="82"/>
      <c r="GXC29" s="82"/>
      <c r="GXD29" s="82"/>
      <c r="GXE29" s="82"/>
      <c r="GXF29" s="82"/>
      <c r="GXG29" s="82"/>
      <c r="GXH29" s="82"/>
      <c r="GXI29" s="82"/>
      <c r="GXJ29" s="82"/>
      <c r="GXK29" s="82"/>
      <c r="GXL29" s="82"/>
      <c r="GXM29" s="82"/>
      <c r="GXN29" s="82"/>
      <c r="GXO29" s="82"/>
      <c r="GXP29" s="82"/>
      <c r="GXQ29" s="82"/>
      <c r="GXR29" s="82"/>
      <c r="GXS29" s="82"/>
      <c r="GXT29" s="82"/>
      <c r="GXU29" s="82"/>
      <c r="GXV29" s="82"/>
      <c r="GXW29" s="82"/>
      <c r="GXX29" s="82"/>
      <c r="GXY29" s="82"/>
      <c r="GXZ29" s="82"/>
      <c r="GYA29" s="82"/>
      <c r="GYB29" s="82"/>
      <c r="GYC29" s="82"/>
      <c r="GYD29" s="82"/>
      <c r="GYE29" s="82"/>
      <c r="GYF29" s="82"/>
      <c r="GYG29" s="82"/>
      <c r="GYH29" s="82"/>
      <c r="GYI29" s="82"/>
      <c r="GYJ29" s="82"/>
      <c r="GYK29" s="82"/>
      <c r="GYL29" s="82"/>
      <c r="GYM29" s="82"/>
      <c r="GYN29" s="82"/>
      <c r="GYO29" s="82"/>
      <c r="GYP29" s="82"/>
      <c r="GYQ29" s="82"/>
      <c r="GYR29" s="82"/>
      <c r="GYS29" s="82"/>
      <c r="GYT29" s="82"/>
      <c r="GYU29" s="82"/>
      <c r="GYV29" s="82"/>
      <c r="GYW29" s="82"/>
      <c r="GYX29" s="82"/>
      <c r="GYY29" s="82"/>
      <c r="GYZ29" s="82"/>
      <c r="GZA29" s="82"/>
      <c r="GZB29" s="82"/>
      <c r="GZC29" s="82"/>
      <c r="GZD29" s="82"/>
      <c r="GZE29" s="82"/>
      <c r="GZF29" s="82"/>
      <c r="GZG29" s="82"/>
      <c r="GZH29" s="82"/>
      <c r="GZI29" s="82"/>
      <c r="GZJ29" s="82"/>
      <c r="GZK29" s="82"/>
      <c r="GZL29" s="82"/>
      <c r="GZM29" s="82"/>
      <c r="GZN29" s="82"/>
      <c r="GZO29" s="82"/>
      <c r="GZP29" s="82"/>
      <c r="GZQ29" s="82"/>
      <c r="GZR29" s="82"/>
      <c r="GZS29" s="82"/>
      <c r="GZT29" s="82"/>
      <c r="GZU29" s="82"/>
      <c r="GZV29" s="82"/>
      <c r="GZW29" s="82"/>
      <c r="GZX29" s="82"/>
      <c r="GZY29" s="82"/>
      <c r="GZZ29" s="82"/>
      <c r="HAA29" s="82"/>
      <c r="HAB29" s="82"/>
      <c r="HAC29" s="82"/>
      <c r="HAD29" s="82"/>
      <c r="HAE29" s="82"/>
      <c r="HAF29" s="82"/>
      <c r="HAG29" s="82"/>
      <c r="HAH29" s="82"/>
      <c r="HAI29" s="82"/>
      <c r="HAJ29" s="82"/>
      <c r="HAK29" s="82"/>
      <c r="HAL29" s="82"/>
      <c r="HAM29" s="82"/>
      <c r="HAN29" s="82"/>
      <c r="HAO29" s="82"/>
      <c r="HAP29" s="82"/>
      <c r="HAQ29" s="82"/>
      <c r="HAR29" s="82"/>
      <c r="HAS29" s="82"/>
      <c r="HAT29" s="82"/>
      <c r="HAU29" s="82"/>
      <c r="HAV29" s="82"/>
      <c r="HAW29" s="82"/>
      <c r="HAX29" s="82"/>
      <c r="HAY29" s="82"/>
      <c r="HAZ29" s="82"/>
      <c r="HBA29" s="82"/>
      <c r="HBB29" s="82"/>
      <c r="HBC29" s="82"/>
      <c r="HBD29" s="82"/>
      <c r="HBE29" s="82"/>
      <c r="HBF29" s="82"/>
      <c r="HBG29" s="82"/>
      <c r="HBH29" s="82"/>
      <c r="HBI29" s="82"/>
      <c r="HBJ29" s="82"/>
      <c r="HBK29" s="82"/>
      <c r="HBL29" s="82"/>
      <c r="HBM29" s="82"/>
      <c r="HBN29" s="82"/>
      <c r="HBO29" s="82"/>
      <c r="HBP29" s="82"/>
      <c r="HBQ29" s="82"/>
      <c r="HBR29" s="82"/>
      <c r="HBS29" s="82"/>
      <c r="HBT29" s="82"/>
      <c r="HBU29" s="82"/>
      <c r="HBV29" s="82"/>
      <c r="HBW29" s="82"/>
      <c r="HBX29" s="82"/>
      <c r="HBY29" s="82"/>
      <c r="HBZ29" s="82"/>
      <c r="HCA29" s="82"/>
      <c r="HCB29" s="82"/>
      <c r="HCC29" s="82"/>
      <c r="HCD29" s="82"/>
      <c r="HCE29" s="82"/>
      <c r="HCF29" s="82"/>
      <c r="HCG29" s="82"/>
      <c r="HCH29" s="82"/>
      <c r="HCI29" s="82"/>
      <c r="HCJ29" s="82"/>
      <c r="HCK29" s="82"/>
      <c r="HCL29" s="82"/>
      <c r="HCM29" s="82"/>
      <c r="HCN29" s="82"/>
      <c r="HCO29" s="82"/>
      <c r="HCP29" s="82"/>
      <c r="HCQ29" s="82"/>
      <c r="HCR29" s="82"/>
      <c r="HCS29" s="82"/>
      <c r="HCT29" s="82"/>
      <c r="HCU29" s="82"/>
      <c r="HCV29" s="82"/>
      <c r="HCW29" s="82"/>
      <c r="HCX29" s="82"/>
      <c r="HCY29" s="82"/>
      <c r="HCZ29" s="82"/>
      <c r="HDA29" s="82"/>
      <c r="HDB29" s="82"/>
      <c r="HDC29" s="82"/>
      <c r="HDD29" s="82"/>
      <c r="HDE29" s="82"/>
      <c r="HDF29" s="82"/>
      <c r="HDG29" s="82"/>
      <c r="HDH29" s="82"/>
      <c r="HDI29" s="82"/>
      <c r="HDJ29" s="82"/>
      <c r="HDK29" s="82"/>
      <c r="HDL29" s="82"/>
      <c r="HDM29" s="82"/>
      <c r="HDN29" s="82"/>
      <c r="HDO29" s="82"/>
      <c r="HDP29" s="82"/>
      <c r="HDQ29" s="82"/>
      <c r="HDR29" s="82"/>
      <c r="HDS29" s="82"/>
      <c r="HDT29" s="82"/>
      <c r="HDU29" s="82"/>
      <c r="HDV29" s="82"/>
      <c r="HDW29" s="82"/>
      <c r="HDX29" s="82"/>
      <c r="HDY29" s="82"/>
      <c r="HDZ29" s="82"/>
      <c r="HEA29" s="82"/>
      <c r="HEB29" s="82"/>
      <c r="HEC29" s="82"/>
      <c r="HED29" s="82"/>
      <c r="HEE29" s="82"/>
      <c r="HEF29" s="82"/>
      <c r="HEG29" s="82"/>
      <c r="HEH29" s="82"/>
      <c r="HEI29" s="82"/>
      <c r="HEJ29" s="82"/>
      <c r="HEK29" s="82"/>
      <c r="HEL29" s="82"/>
      <c r="HEM29" s="82"/>
      <c r="HEN29" s="82"/>
      <c r="HEO29" s="82"/>
      <c r="HEP29" s="82"/>
      <c r="HEQ29" s="82"/>
      <c r="HER29" s="82"/>
      <c r="HES29" s="82"/>
      <c r="HET29" s="82"/>
      <c r="HEU29" s="82"/>
      <c r="HEV29" s="82"/>
      <c r="HEW29" s="82"/>
      <c r="HEX29" s="82"/>
      <c r="HEY29" s="82"/>
      <c r="HEZ29" s="82"/>
      <c r="HFA29" s="82"/>
      <c r="HFB29" s="82"/>
      <c r="HFC29" s="82"/>
      <c r="HFD29" s="82"/>
      <c r="HFE29" s="82"/>
      <c r="HFF29" s="82"/>
      <c r="HFG29" s="82"/>
      <c r="HFH29" s="82"/>
      <c r="HFI29" s="82"/>
      <c r="HFJ29" s="82"/>
      <c r="HFK29" s="82"/>
      <c r="HFL29" s="82"/>
      <c r="HFM29" s="82"/>
      <c r="HFN29" s="82"/>
      <c r="HFO29" s="82"/>
      <c r="HFP29" s="82"/>
      <c r="HFQ29" s="82"/>
      <c r="HFR29" s="82"/>
      <c r="HFS29" s="82"/>
      <c r="HFT29" s="82"/>
      <c r="HFU29" s="82"/>
      <c r="HFV29" s="82"/>
      <c r="HFW29" s="82"/>
      <c r="HFX29" s="82"/>
      <c r="HFY29" s="82"/>
      <c r="HFZ29" s="82"/>
      <c r="HGA29" s="82"/>
      <c r="HGB29" s="82"/>
      <c r="HGC29" s="82"/>
      <c r="HGD29" s="82"/>
      <c r="HGE29" s="82"/>
      <c r="HGF29" s="82"/>
      <c r="HGG29" s="82"/>
      <c r="HGH29" s="82"/>
      <c r="HGI29" s="82"/>
      <c r="HGJ29" s="82"/>
      <c r="HGK29" s="82"/>
      <c r="HGL29" s="82"/>
      <c r="HGM29" s="82"/>
      <c r="HGN29" s="82"/>
      <c r="HGO29" s="82"/>
      <c r="HGP29" s="82"/>
      <c r="HGQ29" s="82"/>
      <c r="HGR29" s="82"/>
      <c r="HGS29" s="82"/>
      <c r="HGT29" s="82"/>
      <c r="HGU29" s="82"/>
      <c r="HGV29" s="82"/>
      <c r="HGW29" s="82"/>
      <c r="HGX29" s="82"/>
      <c r="HGY29" s="82"/>
      <c r="HGZ29" s="82"/>
      <c r="HHA29" s="82"/>
      <c r="HHB29" s="82"/>
      <c r="HHC29" s="82"/>
      <c r="HHD29" s="82"/>
      <c r="HHE29" s="82"/>
      <c r="HHF29" s="82"/>
      <c r="HHG29" s="82"/>
      <c r="HHH29" s="82"/>
      <c r="HHI29" s="82"/>
      <c r="HHJ29" s="82"/>
      <c r="HHK29" s="82"/>
      <c r="HHL29" s="82"/>
      <c r="HHM29" s="82"/>
      <c r="HHN29" s="82"/>
      <c r="HHO29" s="82"/>
      <c r="HHP29" s="82"/>
      <c r="HHQ29" s="82"/>
      <c r="HHR29" s="82"/>
      <c r="HHS29" s="82"/>
      <c r="HHT29" s="82"/>
      <c r="HHU29" s="82"/>
      <c r="HHV29" s="82"/>
      <c r="HHW29" s="82"/>
      <c r="HHX29" s="82"/>
      <c r="HHY29" s="82"/>
      <c r="HHZ29" s="82"/>
      <c r="HIA29" s="82"/>
      <c r="HIB29" s="82"/>
      <c r="HIC29" s="82"/>
      <c r="HID29" s="82"/>
      <c r="HIE29" s="82"/>
      <c r="HIF29" s="82"/>
      <c r="HIG29" s="82"/>
      <c r="HIH29" s="82"/>
      <c r="HII29" s="82"/>
      <c r="HIJ29" s="82"/>
      <c r="HIK29" s="82"/>
      <c r="HIL29" s="82"/>
      <c r="HIM29" s="82"/>
      <c r="HIN29" s="82"/>
      <c r="HIO29" s="82"/>
      <c r="HIP29" s="82"/>
      <c r="HIQ29" s="82"/>
      <c r="HIR29" s="82"/>
      <c r="HIS29" s="82"/>
      <c r="HIT29" s="82"/>
      <c r="HIU29" s="82"/>
      <c r="HIV29" s="82"/>
      <c r="HIW29" s="82"/>
      <c r="HIX29" s="82"/>
      <c r="HIY29" s="82"/>
      <c r="HIZ29" s="82"/>
      <c r="HJA29" s="82"/>
      <c r="HJB29" s="82"/>
      <c r="HJC29" s="82"/>
      <c r="HJD29" s="82"/>
      <c r="HJE29" s="82"/>
      <c r="HJF29" s="82"/>
      <c r="HJG29" s="82"/>
      <c r="HJH29" s="82"/>
      <c r="HJI29" s="82"/>
      <c r="HJJ29" s="82"/>
      <c r="HJK29" s="82"/>
      <c r="HJL29" s="82"/>
      <c r="HJM29" s="82"/>
      <c r="HJN29" s="82"/>
      <c r="HJO29" s="82"/>
      <c r="HJP29" s="82"/>
      <c r="HJQ29" s="82"/>
      <c r="HJR29" s="82"/>
      <c r="HJS29" s="82"/>
      <c r="HJT29" s="82"/>
      <c r="HJU29" s="82"/>
      <c r="HJV29" s="82"/>
      <c r="HJW29" s="82"/>
      <c r="HJX29" s="82"/>
      <c r="HJY29" s="82"/>
      <c r="HJZ29" s="82"/>
      <c r="HKA29" s="82"/>
      <c r="HKB29" s="82"/>
      <c r="HKC29" s="82"/>
      <c r="HKD29" s="82"/>
      <c r="HKE29" s="82"/>
      <c r="HKF29" s="82"/>
      <c r="HKG29" s="82"/>
      <c r="HKH29" s="82"/>
      <c r="HKI29" s="82"/>
      <c r="HKJ29" s="82"/>
      <c r="HKK29" s="82"/>
      <c r="HKL29" s="82"/>
      <c r="HKM29" s="82"/>
      <c r="HKN29" s="82"/>
      <c r="HKO29" s="82"/>
      <c r="HKP29" s="82"/>
      <c r="HKQ29" s="82"/>
      <c r="HKR29" s="82"/>
      <c r="HKS29" s="82"/>
      <c r="HKT29" s="82"/>
      <c r="HKU29" s="82"/>
      <c r="HKV29" s="82"/>
      <c r="HKW29" s="82"/>
      <c r="HKX29" s="82"/>
      <c r="HKY29" s="82"/>
      <c r="HKZ29" s="82"/>
      <c r="HLA29" s="82"/>
      <c r="HLB29" s="82"/>
      <c r="HLC29" s="82"/>
      <c r="HLD29" s="82"/>
      <c r="HLE29" s="82"/>
      <c r="HLF29" s="82"/>
      <c r="HLG29" s="82"/>
      <c r="HLH29" s="82"/>
      <c r="HLI29" s="82"/>
      <c r="HLJ29" s="82"/>
      <c r="HLK29" s="82"/>
      <c r="HLL29" s="82"/>
      <c r="HLM29" s="82"/>
      <c r="HLN29" s="82"/>
      <c r="HLO29" s="82"/>
      <c r="HLP29" s="82"/>
      <c r="HLQ29" s="82"/>
      <c r="HLR29" s="82"/>
      <c r="HLS29" s="82"/>
      <c r="HLT29" s="82"/>
      <c r="HLU29" s="82"/>
      <c r="HLV29" s="82"/>
      <c r="HLW29" s="82"/>
      <c r="HLX29" s="82"/>
      <c r="HLY29" s="82"/>
      <c r="HLZ29" s="82"/>
      <c r="HMA29" s="82"/>
      <c r="HMB29" s="82"/>
      <c r="HMC29" s="82"/>
      <c r="HMD29" s="82"/>
      <c r="HME29" s="82"/>
      <c r="HMF29" s="82"/>
      <c r="HMG29" s="82"/>
      <c r="HMH29" s="82"/>
      <c r="HMI29" s="82"/>
      <c r="HMJ29" s="82"/>
      <c r="HMK29" s="82"/>
      <c r="HML29" s="82"/>
      <c r="HMM29" s="82"/>
      <c r="HMN29" s="82"/>
      <c r="HMO29" s="82"/>
      <c r="HMP29" s="82"/>
      <c r="HMQ29" s="82"/>
      <c r="HMR29" s="82"/>
      <c r="HMS29" s="82"/>
      <c r="HMT29" s="82"/>
      <c r="HMU29" s="82"/>
      <c r="HMV29" s="82"/>
      <c r="HMW29" s="82"/>
      <c r="HMX29" s="82"/>
      <c r="HMY29" s="82"/>
      <c r="HMZ29" s="82"/>
      <c r="HNA29" s="82"/>
      <c r="HNB29" s="82"/>
      <c r="HNC29" s="82"/>
      <c r="HND29" s="82"/>
      <c r="HNE29" s="82"/>
      <c r="HNF29" s="82"/>
      <c r="HNG29" s="82"/>
      <c r="HNH29" s="82"/>
      <c r="HNI29" s="82"/>
      <c r="HNJ29" s="82"/>
      <c r="HNK29" s="82"/>
      <c r="HNL29" s="82"/>
      <c r="HNM29" s="82"/>
      <c r="HNN29" s="82"/>
      <c r="HNO29" s="82"/>
      <c r="HNP29" s="82"/>
      <c r="HNQ29" s="82"/>
      <c r="HNR29" s="82"/>
      <c r="HNS29" s="82"/>
      <c r="HNT29" s="82"/>
      <c r="HNU29" s="82"/>
      <c r="HNV29" s="82"/>
      <c r="HNW29" s="82"/>
      <c r="HNX29" s="82"/>
      <c r="HNY29" s="82"/>
      <c r="HNZ29" s="82"/>
      <c r="HOA29" s="82"/>
      <c r="HOB29" s="82"/>
      <c r="HOC29" s="82"/>
      <c r="HOD29" s="82"/>
      <c r="HOE29" s="82"/>
      <c r="HOF29" s="82"/>
      <c r="HOG29" s="82"/>
      <c r="HOH29" s="82"/>
      <c r="HOI29" s="82"/>
      <c r="HOJ29" s="82"/>
      <c r="HOK29" s="82"/>
      <c r="HOL29" s="82"/>
      <c r="HOM29" s="82"/>
      <c r="HON29" s="82"/>
      <c r="HOO29" s="82"/>
      <c r="HOP29" s="82"/>
      <c r="HOQ29" s="82"/>
      <c r="HOR29" s="82"/>
      <c r="HOS29" s="82"/>
      <c r="HOT29" s="82"/>
      <c r="HOU29" s="82"/>
      <c r="HOV29" s="82"/>
      <c r="HOW29" s="82"/>
      <c r="HOX29" s="82"/>
      <c r="HOY29" s="82"/>
      <c r="HOZ29" s="82"/>
      <c r="HPA29" s="82"/>
      <c r="HPB29" s="82"/>
      <c r="HPC29" s="82"/>
      <c r="HPD29" s="82"/>
      <c r="HPE29" s="82"/>
      <c r="HPF29" s="82"/>
      <c r="HPG29" s="82"/>
      <c r="HPH29" s="82"/>
      <c r="HPI29" s="82"/>
      <c r="HPJ29" s="82"/>
      <c r="HPK29" s="82"/>
      <c r="HPL29" s="82"/>
      <c r="HPM29" s="82"/>
      <c r="HPN29" s="82"/>
      <c r="HPO29" s="82"/>
      <c r="HPP29" s="82"/>
      <c r="HPQ29" s="82"/>
      <c r="HPR29" s="82"/>
      <c r="HPS29" s="82"/>
      <c r="HPT29" s="82"/>
      <c r="HPU29" s="82"/>
      <c r="HPV29" s="82"/>
      <c r="HPW29" s="82"/>
      <c r="HPX29" s="82"/>
      <c r="HPY29" s="82"/>
      <c r="HPZ29" s="82"/>
      <c r="HQA29" s="82"/>
      <c r="HQB29" s="82"/>
      <c r="HQC29" s="82"/>
      <c r="HQD29" s="82"/>
      <c r="HQE29" s="82"/>
      <c r="HQF29" s="82"/>
      <c r="HQG29" s="82"/>
      <c r="HQH29" s="82"/>
      <c r="HQI29" s="82"/>
      <c r="HQJ29" s="82"/>
      <c r="HQK29" s="82"/>
      <c r="HQL29" s="82"/>
      <c r="HQM29" s="82"/>
      <c r="HQN29" s="82"/>
      <c r="HQO29" s="82"/>
      <c r="HQP29" s="82"/>
      <c r="HQQ29" s="82"/>
      <c r="HQR29" s="82"/>
      <c r="HQS29" s="82"/>
      <c r="HQT29" s="82"/>
      <c r="HQU29" s="82"/>
      <c r="HQV29" s="82"/>
      <c r="HQW29" s="82"/>
      <c r="HQX29" s="82"/>
      <c r="HQY29" s="82"/>
      <c r="HQZ29" s="82"/>
      <c r="HRA29" s="82"/>
      <c r="HRB29" s="82"/>
      <c r="HRC29" s="82"/>
      <c r="HRD29" s="82"/>
      <c r="HRE29" s="82"/>
      <c r="HRF29" s="82"/>
      <c r="HRG29" s="82"/>
      <c r="HRH29" s="82"/>
      <c r="HRI29" s="82"/>
      <c r="HRJ29" s="82"/>
      <c r="HRK29" s="82"/>
      <c r="HRL29" s="82"/>
      <c r="HRM29" s="82"/>
      <c r="HRN29" s="82"/>
      <c r="HRO29" s="82"/>
      <c r="HRP29" s="82"/>
      <c r="HRQ29" s="82"/>
      <c r="HRR29" s="82"/>
      <c r="HRS29" s="82"/>
      <c r="HRT29" s="82"/>
      <c r="HRU29" s="82"/>
      <c r="HRV29" s="82"/>
      <c r="HRW29" s="82"/>
      <c r="HRX29" s="82"/>
      <c r="HRY29" s="82"/>
      <c r="HRZ29" s="82"/>
      <c r="HSA29" s="82"/>
      <c r="HSB29" s="82"/>
      <c r="HSC29" s="82"/>
      <c r="HSD29" s="82"/>
      <c r="HSE29" s="82"/>
      <c r="HSF29" s="82"/>
      <c r="HSG29" s="82"/>
      <c r="HSH29" s="82"/>
      <c r="HSI29" s="82"/>
      <c r="HSJ29" s="82"/>
      <c r="HSK29" s="82"/>
      <c r="HSL29" s="82"/>
      <c r="HSM29" s="82"/>
      <c r="HSN29" s="82"/>
      <c r="HSO29" s="82"/>
      <c r="HSP29" s="82"/>
      <c r="HSQ29" s="82"/>
      <c r="HSR29" s="82"/>
      <c r="HSS29" s="82"/>
      <c r="HST29" s="82"/>
      <c r="HSU29" s="82"/>
      <c r="HSV29" s="82"/>
      <c r="HSW29" s="82"/>
      <c r="HSX29" s="82"/>
      <c r="HSY29" s="82"/>
      <c r="HSZ29" s="82"/>
      <c r="HTA29" s="82"/>
      <c r="HTB29" s="82"/>
      <c r="HTC29" s="82"/>
      <c r="HTD29" s="82"/>
      <c r="HTE29" s="82"/>
      <c r="HTF29" s="82"/>
      <c r="HTG29" s="82"/>
      <c r="HTH29" s="82"/>
      <c r="HTI29" s="82"/>
      <c r="HTJ29" s="82"/>
      <c r="HTK29" s="82"/>
      <c r="HTL29" s="82"/>
      <c r="HTM29" s="82"/>
      <c r="HTN29" s="82"/>
      <c r="HTO29" s="82"/>
      <c r="HTP29" s="82"/>
      <c r="HTQ29" s="82"/>
      <c r="HTR29" s="82"/>
      <c r="HTS29" s="82"/>
      <c r="HTT29" s="82"/>
      <c r="HTU29" s="82"/>
      <c r="HTV29" s="82"/>
      <c r="HTW29" s="82"/>
      <c r="HTX29" s="82"/>
      <c r="HTY29" s="82"/>
      <c r="HTZ29" s="82"/>
      <c r="HUA29" s="82"/>
      <c r="HUB29" s="82"/>
      <c r="HUC29" s="82"/>
      <c r="HUD29" s="82"/>
      <c r="HUE29" s="82"/>
      <c r="HUF29" s="82"/>
      <c r="HUG29" s="82"/>
      <c r="HUH29" s="82"/>
      <c r="HUI29" s="82"/>
      <c r="HUJ29" s="82"/>
      <c r="HUK29" s="82"/>
      <c r="HUL29" s="82"/>
      <c r="HUM29" s="82"/>
      <c r="HUN29" s="82"/>
      <c r="HUO29" s="82"/>
      <c r="HUP29" s="82"/>
      <c r="HUQ29" s="82"/>
      <c r="HUR29" s="82"/>
      <c r="HUS29" s="82"/>
      <c r="HUT29" s="82"/>
      <c r="HUU29" s="82"/>
      <c r="HUV29" s="82"/>
      <c r="HUW29" s="82"/>
      <c r="HUX29" s="82"/>
      <c r="HUY29" s="82"/>
      <c r="HUZ29" s="82"/>
      <c r="HVA29" s="82"/>
      <c r="HVB29" s="82"/>
      <c r="HVC29" s="82"/>
      <c r="HVD29" s="82"/>
      <c r="HVE29" s="82"/>
      <c r="HVF29" s="82"/>
      <c r="HVG29" s="82"/>
      <c r="HVH29" s="82"/>
      <c r="HVI29" s="82"/>
      <c r="HVJ29" s="82"/>
      <c r="HVK29" s="82"/>
      <c r="HVL29" s="82"/>
      <c r="HVM29" s="82"/>
      <c r="HVN29" s="82"/>
      <c r="HVO29" s="82"/>
      <c r="HVP29" s="82"/>
      <c r="HVQ29" s="82"/>
      <c r="HVR29" s="82"/>
      <c r="HVS29" s="82"/>
      <c r="HVT29" s="82"/>
      <c r="HVU29" s="82"/>
      <c r="HVV29" s="82"/>
      <c r="HVW29" s="82"/>
      <c r="HVX29" s="82"/>
      <c r="HVY29" s="82"/>
      <c r="HVZ29" s="82"/>
    </row>
    <row r="30" spans="1:6006" s="37" customFormat="1" x14ac:dyDescent="0.25">
      <c r="A30" s="56" t="s">
        <v>31</v>
      </c>
      <c r="B30" s="40"/>
      <c r="C30" s="61" t="s">
        <v>32</v>
      </c>
      <c r="D30" s="62"/>
      <c r="E30" s="63"/>
      <c r="F30" s="64"/>
      <c r="G30" s="65" t="s">
        <v>36</v>
      </c>
      <c r="H30" s="66">
        <v>-40</v>
      </c>
      <c r="I30" s="67"/>
      <c r="J30" s="68"/>
      <c r="K30" s="62"/>
      <c r="L30" s="62"/>
      <c r="M30" s="62"/>
      <c r="N30" s="69"/>
      <c r="O30" s="69"/>
      <c r="P30" s="62"/>
      <c r="Q30" s="62"/>
      <c r="R30" s="62"/>
      <c r="S30" s="70">
        <f>IF((ISBLANK(J30)+ISBLANK(L30)+ISBLANK(K30)+ISBLANK(M30)+ISBLANK(N30)+ISBLANK(O30))&lt;8,IF(ISNUMBER(LARGE((J30,L30,M30,N30),1)),LARGE((J30,L30,M30,N30),1),0)+IF(ISNUMBER(LARGE((J30,L30,M30,N30),2)),LARGE((J30,L30,M30,N30),2),0)+I30+K30+O30,"")+P30+Q30+R30</f>
        <v>0</v>
      </c>
      <c r="T30" s="62"/>
      <c r="U30" s="7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</row>
    <row r="31" spans="1:6006" s="37" customFormat="1" x14ac:dyDescent="0.25">
      <c r="A31" s="335" t="s">
        <v>35</v>
      </c>
      <c r="B31" s="335"/>
      <c r="C31" s="336" t="s">
        <v>41</v>
      </c>
      <c r="D31" s="337" t="s">
        <v>42</v>
      </c>
      <c r="E31" s="337">
        <v>2007</v>
      </c>
      <c r="F31" s="338" t="s">
        <v>43</v>
      </c>
      <c r="G31" s="338" t="s">
        <v>36</v>
      </c>
      <c r="H31" s="365">
        <v>-44</v>
      </c>
      <c r="I31" s="366"/>
      <c r="J31" s="367"/>
      <c r="K31" s="337">
        <v>400</v>
      </c>
      <c r="L31" s="337"/>
      <c r="M31" s="337"/>
      <c r="N31" s="368"/>
      <c r="O31" s="369"/>
      <c r="P31" s="370"/>
      <c r="Q31" s="370"/>
      <c r="R31" s="370"/>
      <c r="S31" s="341">
        <f>IF((ISBLANK(J31)+ISBLANK(L31)+ISBLANK(K31)+ISBLANK(M31)+ISBLANK(N31)+ISBLANK(O31))&lt;8,IF(ISNUMBER(LARGE((J31,L31,M31,N31),1)),LARGE((J31,L31,M31,N31),1),0)+IF(ISNUMBER(LARGE((J31,L31,M31,N31),2)),LARGE((J31,L31,M31,N31),2),0)+I31+K31+O31,"")+P31+Q31+R31</f>
        <v>400</v>
      </c>
      <c r="T31" s="371"/>
      <c r="U31" s="372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</row>
    <row r="32" spans="1:6006" s="37" customFormat="1" x14ac:dyDescent="0.25">
      <c r="A32" s="59" t="s">
        <v>35</v>
      </c>
      <c r="B32" s="59">
        <v>1</v>
      </c>
      <c r="C32" s="374" t="s">
        <v>44</v>
      </c>
      <c r="D32" s="375" t="s">
        <v>45</v>
      </c>
      <c r="E32" s="375">
        <v>2008</v>
      </c>
      <c r="F32" s="376" t="s">
        <v>46</v>
      </c>
      <c r="G32" s="338" t="s">
        <v>36</v>
      </c>
      <c r="H32" s="339">
        <v>-44</v>
      </c>
      <c r="I32" s="373"/>
      <c r="J32" s="337"/>
      <c r="K32" s="341">
        <v>400</v>
      </c>
      <c r="L32" s="119">
        <v>200</v>
      </c>
      <c r="M32" s="43"/>
      <c r="N32" s="43"/>
      <c r="O32" s="50"/>
      <c r="P32" s="50">
        <v>0</v>
      </c>
      <c r="Q32" s="50"/>
      <c r="R32" s="50"/>
      <c r="S32" s="50">
        <f>IF((ISBLANK(J32)+ISBLANK(L32)+ISBLANK(K32)+ISBLANK(M32)+ISBLANK(N32)+ISBLANK(O32))&lt;8,IF(ISNUMBER(LARGE((J32,L32,M32,N32),1)),LARGE((J32,L32,M32,N32),1),0)+IF(ISNUMBER(LARGE((J32,L32,M32,N32),2)),LARGE((J32,L32,M32,N32),2),0)+I32+K32+O32,"")+P32+Q32+R32-L32</f>
        <v>400</v>
      </c>
      <c r="T32" s="98" t="s">
        <v>47</v>
      </c>
      <c r="U32" s="99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</row>
    <row r="33" spans="1:6006" s="37" customFormat="1" x14ac:dyDescent="0.25">
      <c r="A33" s="59" t="s">
        <v>35</v>
      </c>
      <c r="B33" s="59"/>
      <c r="C33" s="92" t="s">
        <v>836</v>
      </c>
      <c r="D33" s="93" t="s">
        <v>837</v>
      </c>
      <c r="E33" s="93">
        <v>2008</v>
      </c>
      <c r="F33" s="94" t="s">
        <v>146</v>
      </c>
      <c r="G33" s="95" t="s">
        <v>36</v>
      </c>
      <c r="H33" s="345">
        <v>-44</v>
      </c>
      <c r="I33" s="97"/>
      <c r="J33" s="43"/>
      <c r="K33" s="50"/>
      <c r="L33" s="43">
        <v>0</v>
      </c>
      <c r="M33" s="43"/>
      <c r="N33" s="43"/>
      <c r="O33" s="50"/>
      <c r="P33" s="50">
        <v>0</v>
      </c>
      <c r="Q33" s="50"/>
      <c r="R33" s="50"/>
      <c r="S33" s="50">
        <f>IF((ISBLANK(J33)+ISBLANK(L33)+ISBLANK(K33)+ISBLANK(M33)+ISBLANK(N33)+ISBLANK(O33))&lt;8,IF(ISNUMBER(LARGE((J33,L33,M33,N33),1)),LARGE((J33,L33,M33,N33),1),0)+IF(ISNUMBER(LARGE((J33,L33,M33,N33),2)),LARGE((J33,L33,M33,N33),2),0)+I33+K33+O33,"")+P33+Q33+R33-L33</f>
        <v>0</v>
      </c>
      <c r="T33" s="98" t="s">
        <v>47</v>
      </c>
      <c r="U33" s="9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</row>
    <row r="34" spans="1:6006" s="91" customFormat="1" ht="22.5" x14ac:dyDescent="0.25">
      <c r="A34" s="72" t="s">
        <v>35</v>
      </c>
      <c r="B34" s="59"/>
      <c r="C34" s="73" t="s">
        <v>38</v>
      </c>
      <c r="D34" s="74" t="s">
        <v>39</v>
      </c>
      <c r="E34" s="74">
        <v>2007</v>
      </c>
      <c r="F34" s="75" t="s">
        <v>40</v>
      </c>
      <c r="G34" s="76" t="s">
        <v>36</v>
      </c>
      <c r="H34" s="46">
        <v>-44</v>
      </c>
      <c r="I34" s="77"/>
      <c r="J34" s="89"/>
      <c r="K34" s="77">
        <v>0</v>
      </c>
      <c r="L34" s="77"/>
      <c r="M34" s="77"/>
      <c r="N34" s="77"/>
      <c r="O34" s="78"/>
      <c r="P34" s="78"/>
      <c r="Q34" s="78"/>
      <c r="R34" s="78"/>
      <c r="S34" s="79">
        <f>IF((ISBLANK(J34)+ISBLANK(L34)+ISBLANK(K34)+ISBLANK(M34)+ISBLANK(N34)+ISBLANK(O34))&lt;8,IF(ISNUMBER(LARGE((J34,L34,M34,N34),1)),LARGE((J34,L34,M34,N34),1),0)+IF(ISNUMBER(LARGE((J34,L34,M34,N34),2)),LARGE((J34,L34,M34,N34),2),0)+I34+K34+O34,"")+P34+Q34+R34</f>
        <v>0</v>
      </c>
      <c r="T34" s="41"/>
      <c r="U34" s="54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  <c r="IW34" s="90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90"/>
      <c r="JO34" s="90"/>
      <c r="JP34" s="90"/>
      <c r="JQ34" s="90"/>
      <c r="JR34" s="90"/>
      <c r="JS34" s="90"/>
      <c r="JT34" s="90"/>
      <c r="JU34" s="90"/>
      <c r="JV34" s="90"/>
      <c r="JW34" s="90"/>
      <c r="JX34" s="90"/>
      <c r="JY34" s="90"/>
      <c r="JZ34" s="90"/>
      <c r="KA34" s="90"/>
      <c r="KB34" s="90"/>
      <c r="KC34" s="90"/>
      <c r="KD34" s="90"/>
      <c r="KE34" s="90"/>
      <c r="KF34" s="90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90"/>
      <c r="KX34" s="90"/>
      <c r="KY34" s="90"/>
      <c r="KZ34" s="90"/>
      <c r="LA34" s="90"/>
      <c r="LB34" s="90"/>
      <c r="LC34" s="90"/>
      <c r="LD34" s="90"/>
      <c r="LE34" s="90"/>
      <c r="LF34" s="90"/>
      <c r="LG34" s="90"/>
      <c r="LH34" s="90"/>
      <c r="LI34" s="90"/>
      <c r="LJ34" s="90"/>
      <c r="LK34" s="90"/>
      <c r="LL34" s="90"/>
      <c r="LM34" s="90"/>
      <c r="LN34" s="90"/>
      <c r="LO34" s="90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90"/>
      <c r="MG34" s="90"/>
      <c r="MH34" s="90"/>
      <c r="MI34" s="90"/>
      <c r="MJ34" s="90"/>
      <c r="MK34" s="90"/>
      <c r="ML34" s="90"/>
      <c r="MM34" s="90"/>
      <c r="MN34" s="90"/>
      <c r="MO34" s="90"/>
      <c r="MP34" s="90"/>
      <c r="MQ34" s="90"/>
      <c r="MR34" s="90"/>
      <c r="MS34" s="90"/>
      <c r="MT34" s="90"/>
      <c r="MU34" s="90"/>
      <c r="MV34" s="90"/>
      <c r="MW34" s="90"/>
      <c r="MX34" s="90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90"/>
      <c r="NP34" s="90"/>
      <c r="NQ34" s="90"/>
      <c r="NR34" s="90"/>
      <c r="NS34" s="90"/>
      <c r="NT34" s="90"/>
      <c r="NU34" s="90"/>
      <c r="NV34" s="90"/>
      <c r="NW34" s="90"/>
      <c r="NX34" s="90"/>
      <c r="NY34" s="90"/>
      <c r="NZ34" s="90"/>
      <c r="OA34" s="90"/>
      <c r="OB34" s="90"/>
      <c r="OC34" s="90"/>
      <c r="OD34" s="90"/>
      <c r="OE34" s="90"/>
      <c r="OF34" s="90"/>
      <c r="OG34" s="90"/>
      <c r="OH34" s="90"/>
      <c r="OI34" s="90"/>
      <c r="OJ34" s="90"/>
      <c r="OK34" s="90"/>
      <c r="OL34" s="90"/>
      <c r="OM34" s="90"/>
      <c r="ON34" s="90"/>
      <c r="OO34" s="90"/>
      <c r="OP34" s="90"/>
      <c r="OQ34" s="90"/>
      <c r="OR34" s="90"/>
      <c r="OS34" s="90"/>
      <c r="OT34" s="90"/>
      <c r="OU34" s="90"/>
      <c r="OV34" s="90"/>
      <c r="OW34" s="90"/>
      <c r="OX34" s="90"/>
      <c r="OY34" s="90"/>
      <c r="OZ34" s="90"/>
      <c r="PA34" s="90"/>
      <c r="PB34" s="90"/>
      <c r="PC34" s="90"/>
      <c r="PD34" s="90"/>
      <c r="PE34" s="90"/>
      <c r="PF34" s="90"/>
      <c r="PG34" s="90"/>
      <c r="PH34" s="90"/>
      <c r="PI34" s="90"/>
      <c r="PJ34" s="90"/>
      <c r="PK34" s="90"/>
      <c r="PL34" s="90"/>
      <c r="PM34" s="90"/>
      <c r="PN34" s="90"/>
      <c r="PO34" s="90"/>
      <c r="PP34" s="90"/>
      <c r="PQ34" s="90"/>
      <c r="PR34" s="90"/>
      <c r="PS34" s="90"/>
      <c r="PT34" s="90"/>
      <c r="PU34" s="90"/>
      <c r="PV34" s="90"/>
      <c r="PW34" s="90"/>
      <c r="PX34" s="90"/>
      <c r="PY34" s="90"/>
      <c r="PZ34" s="90"/>
      <c r="QA34" s="90"/>
      <c r="QB34" s="90"/>
      <c r="QC34" s="90"/>
      <c r="QD34" s="90"/>
      <c r="QE34" s="90"/>
      <c r="QF34" s="90"/>
      <c r="QG34" s="90"/>
      <c r="QH34" s="90"/>
      <c r="QI34" s="90"/>
      <c r="QJ34" s="90"/>
      <c r="QK34" s="90"/>
      <c r="QL34" s="90"/>
      <c r="QM34" s="90"/>
      <c r="QN34" s="90"/>
      <c r="QO34" s="90"/>
      <c r="QP34" s="90"/>
      <c r="QQ34" s="90"/>
      <c r="QR34" s="90"/>
      <c r="QS34" s="90"/>
      <c r="QT34" s="90"/>
      <c r="QU34" s="90"/>
      <c r="QV34" s="90"/>
      <c r="QW34" s="90"/>
      <c r="QX34" s="90"/>
      <c r="QY34" s="90"/>
      <c r="QZ34" s="90"/>
      <c r="RA34" s="90"/>
      <c r="RB34" s="90"/>
      <c r="RC34" s="90"/>
      <c r="RD34" s="90"/>
      <c r="RE34" s="90"/>
      <c r="RF34" s="90"/>
      <c r="RG34" s="90"/>
      <c r="RH34" s="90"/>
      <c r="RI34" s="90"/>
      <c r="RJ34" s="90"/>
      <c r="RK34" s="90"/>
      <c r="RL34" s="90"/>
      <c r="RM34" s="90"/>
      <c r="RN34" s="90"/>
      <c r="RO34" s="90"/>
      <c r="RP34" s="90"/>
      <c r="RQ34" s="90"/>
      <c r="RR34" s="90"/>
      <c r="RS34" s="90"/>
      <c r="RT34" s="90"/>
      <c r="RU34" s="90"/>
      <c r="RV34" s="90"/>
      <c r="RW34" s="90"/>
      <c r="RX34" s="90"/>
      <c r="RY34" s="90"/>
      <c r="RZ34" s="90"/>
      <c r="SA34" s="90"/>
      <c r="SB34" s="90"/>
      <c r="SC34" s="90"/>
      <c r="SD34" s="90"/>
      <c r="SE34" s="90"/>
      <c r="SF34" s="90"/>
      <c r="SG34" s="90"/>
      <c r="SH34" s="90"/>
      <c r="SI34" s="90"/>
      <c r="SJ34" s="90"/>
      <c r="SK34" s="90"/>
      <c r="SL34" s="90"/>
      <c r="SM34" s="90"/>
      <c r="SN34" s="90"/>
      <c r="SO34" s="90"/>
      <c r="SP34" s="90"/>
      <c r="SQ34" s="90"/>
      <c r="SR34" s="90"/>
      <c r="SS34" s="90"/>
      <c r="ST34" s="90"/>
      <c r="SU34" s="90"/>
      <c r="SV34" s="90"/>
      <c r="SW34" s="90"/>
      <c r="SX34" s="90"/>
      <c r="SY34" s="90"/>
      <c r="SZ34" s="90"/>
      <c r="TA34" s="90"/>
      <c r="TB34" s="90"/>
      <c r="TC34" s="90"/>
      <c r="TD34" s="90"/>
      <c r="TE34" s="90"/>
      <c r="TF34" s="90"/>
      <c r="TG34" s="90"/>
      <c r="TH34" s="90"/>
      <c r="TI34" s="90"/>
      <c r="TJ34" s="90"/>
      <c r="TK34" s="90"/>
      <c r="TL34" s="90"/>
      <c r="TM34" s="90"/>
      <c r="TN34" s="90"/>
      <c r="TO34" s="90"/>
      <c r="TP34" s="90"/>
      <c r="TQ34" s="90"/>
      <c r="TR34" s="90"/>
      <c r="TS34" s="90"/>
      <c r="TT34" s="90"/>
      <c r="TU34" s="90"/>
      <c r="TV34" s="90"/>
      <c r="TW34" s="90"/>
      <c r="TX34" s="90"/>
      <c r="TY34" s="90"/>
      <c r="TZ34" s="90"/>
      <c r="UA34" s="90"/>
      <c r="UB34" s="90"/>
      <c r="UC34" s="90"/>
      <c r="UD34" s="90"/>
      <c r="UE34" s="90"/>
      <c r="UF34" s="90"/>
      <c r="UG34" s="90"/>
      <c r="UH34" s="90"/>
      <c r="UI34" s="90"/>
      <c r="UJ34" s="90"/>
      <c r="UK34" s="90"/>
      <c r="UL34" s="90"/>
      <c r="UM34" s="90"/>
      <c r="UN34" s="90"/>
      <c r="UO34" s="90"/>
      <c r="UP34" s="90"/>
      <c r="UQ34" s="90"/>
      <c r="UR34" s="90"/>
      <c r="US34" s="90"/>
      <c r="UT34" s="90"/>
      <c r="UU34" s="90"/>
      <c r="UV34" s="90"/>
      <c r="UW34" s="90"/>
      <c r="UX34" s="90"/>
      <c r="UY34" s="90"/>
      <c r="UZ34" s="90"/>
      <c r="VA34" s="90"/>
      <c r="VB34" s="90"/>
      <c r="VC34" s="90"/>
      <c r="VD34" s="90"/>
      <c r="VE34" s="90"/>
      <c r="VF34" s="90"/>
      <c r="VG34" s="90"/>
      <c r="VH34" s="90"/>
      <c r="VI34" s="90"/>
      <c r="VJ34" s="90"/>
      <c r="VK34" s="90"/>
      <c r="VL34" s="90"/>
      <c r="VM34" s="90"/>
      <c r="VN34" s="90"/>
      <c r="VO34" s="90"/>
      <c r="VP34" s="90"/>
      <c r="VQ34" s="90"/>
      <c r="VR34" s="90"/>
      <c r="VS34" s="90"/>
      <c r="VT34" s="90"/>
      <c r="VU34" s="90"/>
      <c r="VV34" s="90"/>
      <c r="VW34" s="90"/>
      <c r="VX34" s="90"/>
      <c r="VY34" s="90"/>
      <c r="VZ34" s="90"/>
      <c r="WA34" s="90"/>
      <c r="WB34" s="90"/>
      <c r="WC34" s="90"/>
      <c r="WD34" s="90"/>
      <c r="WE34" s="90"/>
      <c r="WF34" s="90"/>
      <c r="WG34" s="90"/>
      <c r="WH34" s="90"/>
      <c r="WI34" s="90"/>
      <c r="WJ34" s="90"/>
      <c r="WK34" s="90"/>
      <c r="WL34" s="90"/>
      <c r="WM34" s="90"/>
      <c r="WN34" s="90"/>
      <c r="WO34" s="90"/>
      <c r="WP34" s="90"/>
      <c r="WQ34" s="90"/>
      <c r="WR34" s="90"/>
      <c r="WS34" s="90"/>
      <c r="WT34" s="90"/>
      <c r="WU34" s="90"/>
      <c r="WV34" s="90"/>
      <c r="WW34" s="90"/>
      <c r="WX34" s="90"/>
      <c r="WY34" s="90"/>
      <c r="WZ34" s="90"/>
      <c r="XA34" s="90"/>
      <c r="XB34" s="90"/>
      <c r="XC34" s="90"/>
      <c r="XD34" s="90"/>
      <c r="XE34" s="90"/>
      <c r="XF34" s="90"/>
      <c r="XG34" s="90"/>
      <c r="XH34" s="90"/>
      <c r="XI34" s="90"/>
      <c r="XJ34" s="90"/>
      <c r="XK34" s="90"/>
      <c r="XL34" s="90"/>
      <c r="XM34" s="90"/>
      <c r="XN34" s="90"/>
      <c r="XO34" s="90"/>
      <c r="XP34" s="90"/>
      <c r="XQ34" s="90"/>
      <c r="XR34" s="90"/>
      <c r="XS34" s="90"/>
      <c r="XT34" s="90"/>
      <c r="XU34" s="90"/>
      <c r="XV34" s="90"/>
      <c r="XW34" s="90"/>
      <c r="XX34" s="90"/>
      <c r="XY34" s="90"/>
      <c r="XZ34" s="90"/>
      <c r="YA34" s="90"/>
      <c r="YB34" s="90"/>
      <c r="YC34" s="90"/>
      <c r="YD34" s="90"/>
      <c r="YE34" s="90"/>
      <c r="YF34" s="90"/>
      <c r="YG34" s="90"/>
      <c r="YH34" s="90"/>
      <c r="YI34" s="90"/>
      <c r="YJ34" s="90"/>
      <c r="YK34" s="90"/>
      <c r="YL34" s="90"/>
      <c r="YM34" s="90"/>
      <c r="YN34" s="90"/>
      <c r="YO34" s="90"/>
      <c r="YP34" s="90"/>
      <c r="YQ34" s="90"/>
      <c r="YR34" s="90"/>
      <c r="YS34" s="90"/>
      <c r="YT34" s="90"/>
      <c r="YU34" s="90"/>
      <c r="YV34" s="90"/>
      <c r="YW34" s="90"/>
      <c r="YX34" s="90"/>
      <c r="YY34" s="90"/>
      <c r="YZ34" s="90"/>
      <c r="ZA34" s="90"/>
      <c r="ZB34" s="90"/>
      <c r="ZC34" s="90"/>
      <c r="ZD34" s="90"/>
      <c r="ZE34" s="90"/>
      <c r="ZF34" s="90"/>
      <c r="ZG34" s="90"/>
      <c r="ZH34" s="90"/>
      <c r="ZI34" s="90"/>
      <c r="ZJ34" s="90"/>
      <c r="ZK34" s="90"/>
      <c r="ZL34" s="90"/>
      <c r="ZM34" s="90"/>
      <c r="ZN34" s="90"/>
      <c r="ZO34" s="90"/>
      <c r="ZP34" s="90"/>
      <c r="ZQ34" s="90"/>
      <c r="ZR34" s="90"/>
      <c r="ZS34" s="90"/>
      <c r="ZT34" s="90"/>
      <c r="ZU34" s="90"/>
      <c r="ZV34" s="90"/>
      <c r="ZW34" s="90"/>
      <c r="ZX34" s="90"/>
      <c r="ZY34" s="90"/>
      <c r="ZZ34" s="90"/>
      <c r="AAA34" s="90"/>
      <c r="AAB34" s="90"/>
      <c r="AAC34" s="90"/>
      <c r="AAD34" s="90"/>
      <c r="AAE34" s="90"/>
      <c r="AAF34" s="90"/>
      <c r="AAG34" s="90"/>
      <c r="AAH34" s="90"/>
      <c r="AAI34" s="90"/>
      <c r="AAJ34" s="90"/>
      <c r="AAK34" s="90"/>
      <c r="AAL34" s="90"/>
      <c r="AAM34" s="90"/>
      <c r="AAN34" s="90"/>
      <c r="AAO34" s="90"/>
      <c r="AAP34" s="90"/>
      <c r="AAQ34" s="90"/>
      <c r="AAR34" s="90"/>
      <c r="AAS34" s="90"/>
      <c r="AAT34" s="90"/>
      <c r="AAU34" s="90"/>
      <c r="AAV34" s="90"/>
      <c r="AAW34" s="90"/>
      <c r="AAX34" s="90"/>
      <c r="AAY34" s="90"/>
      <c r="AAZ34" s="90"/>
      <c r="ABA34" s="90"/>
      <c r="ABB34" s="90"/>
      <c r="ABC34" s="90"/>
      <c r="ABD34" s="90"/>
      <c r="ABE34" s="90"/>
      <c r="ABF34" s="90"/>
      <c r="ABG34" s="90"/>
      <c r="ABH34" s="90"/>
      <c r="ABI34" s="90"/>
      <c r="ABJ34" s="90"/>
      <c r="ABK34" s="90"/>
      <c r="ABL34" s="90"/>
      <c r="ABM34" s="90"/>
      <c r="ABN34" s="90"/>
      <c r="ABO34" s="90"/>
      <c r="ABP34" s="90"/>
      <c r="ABQ34" s="90"/>
      <c r="ABR34" s="90"/>
      <c r="ABS34" s="90"/>
      <c r="ABT34" s="90"/>
      <c r="ABU34" s="90"/>
      <c r="ABV34" s="90"/>
      <c r="ABW34" s="90"/>
      <c r="ABX34" s="90"/>
      <c r="ABY34" s="90"/>
      <c r="ABZ34" s="90"/>
      <c r="ACA34" s="90"/>
      <c r="ACB34" s="90"/>
      <c r="ACC34" s="90"/>
      <c r="ACD34" s="90"/>
      <c r="ACE34" s="90"/>
      <c r="ACF34" s="90"/>
      <c r="ACG34" s="90"/>
      <c r="ACH34" s="90"/>
      <c r="ACI34" s="90"/>
      <c r="ACJ34" s="90"/>
      <c r="ACK34" s="90"/>
      <c r="ACL34" s="90"/>
      <c r="ACM34" s="90"/>
      <c r="ACN34" s="90"/>
      <c r="ACO34" s="90"/>
      <c r="ACP34" s="90"/>
      <c r="ACQ34" s="90"/>
      <c r="ACR34" s="90"/>
      <c r="ACS34" s="90"/>
      <c r="ACT34" s="90"/>
      <c r="ACU34" s="90"/>
      <c r="ACV34" s="90"/>
      <c r="ACW34" s="90"/>
      <c r="ACX34" s="90"/>
      <c r="ACY34" s="90"/>
      <c r="ACZ34" s="90"/>
      <c r="ADA34" s="90"/>
      <c r="ADB34" s="90"/>
      <c r="ADC34" s="90"/>
      <c r="ADD34" s="90"/>
      <c r="ADE34" s="90"/>
      <c r="ADF34" s="90"/>
      <c r="ADG34" s="90"/>
      <c r="ADH34" s="90"/>
      <c r="ADI34" s="90"/>
      <c r="ADJ34" s="90"/>
      <c r="ADK34" s="90"/>
      <c r="ADL34" s="90"/>
      <c r="ADM34" s="90"/>
      <c r="ADN34" s="90"/>
      <c r="ADO34" s="90"/>
      <c r="ADP34" s="90"/>
      <c r="ADQ34" s="90"/>
      <c r="ADR34" s="90"/>
      <c r="ADS34" s="90"/>
      <c r="ADT34" s="90"/>
      <c r="ADU34" s="90"/>
      <c r="ADV34" s="90"/>
      <c r="ADW34" s="90"/>
      <c r="ADX34" s="90"/>
      <c r="ADY34" s="90"/>
      <c r="ADZ34" s="90"/>
      <c r="AEA34" s="90"/>
      <c r="AEB34" s="90"/>
      <c r="AEC34" s="90"/>
      <c r="AED34" s="90"/>
      <c r="AEE34" s="90"/>
      <c r="AEF34" s="90"/>
      <c r="AEG34" s="90"/>
      <c r="AEH34" s="90"/>
      <c r="AEI34" s="90"/>
      <c r="AEJ34" s="90"/>
      <c r="AEK34" s="90"/>
      <c r="AEL34" s="90"/>
      <c r="AEM34" s="90"/>
      <c r="AEN34" s="90"/>
      <c r="AEO34" s="90"/>
      <c r="AEP34" s="90"/>
      <c r="AEQ34" s="90"/>
      <c r="AER34" s="90"/>
      <c r="AES34" s="90"/>
      <c r="AET34" s="90"/>
      <c r="AEU34" s="90"/>
      <c r="AEV34" s="90"/>
      <c r="AEW34" s="90"/>
      <c r="AEX34" s="90"/>
      <c r="AEY34" s="90"/>
      <c r="AEZ34" s="90"/>
      <c r="AFA34" s="90"/>
      <c r="AFB34" s="90"/>
      <c r="AFC34" s="90"/>
      <c r="AFD34" s="90"/>
      <c r="AFE34" s="90"/>
      <c r="AFF34" s="90"/>
      <c r="AFG34" s="90"/>
      <c r="AFH34" s="90"/>
      <c r="AFI34" s="90"/>
      <c r="AFJ34" s="90"/>
      <c r="AFK34" s="90"/>
      <c r="AFL34" s="90"/>
      <c r="AFM34" s="90"/>
      <c r="AFN34" s="90"/>
      <c r="AFO34" s="90"/>
      <c r="AFP34" s="90"/>
      <c r="AFQ34" s="90"/>
      <c r="AFR34" s="90"/>
      <c r="AFS34" s="90"/>
      <c r="AFT34" s="90"/>
      <c r="AFU34" s="90"/>
      <c r="AFV34" s="90"/>
      <c r="AFW34" s="90"/>
      <c r="AFX34" s="90"/>
      <c r="AFY34" s="90"/>
      <c r="AFZ34" s="90"/>
      <c r="AGA34" s="90"/>
      <c r="AGB34" s="90"/>
      <c r="AGC34" s="90"/>
      <c r="AGD34" s="90"/>
      <c r="AGE34" s="90"/>
      <c r="AGF34" s="90"/>
      <c r="AGG34" s="90"/>
      <c r="AGH34" s="90"/>
      <c r="AGI34" s="90"/>
      <c r="AGJ34" s="90"/>
      <c r="AGK34" s="90"/>
      <c r="AGL34" s="90"/>
      <c r="AGM34" s="90"/>
      <c r="AGN34" s="90"/>
      <c r="AGO34" s="90"/>
      <c r="AGP34" s="90"/>
      <c r="AGQ34" s="90"/>
      <c r="AGR34" s="90"/>
      <c r="AGS34" s="90"/>
      <c r="AGT34" s="90"/>
      <c r="AGU34" s="90"/>
      <c r="AGV34" s="90"/>
      <c r="AGW34" s="90"/>
      <c r="AGX34" s="90"/>
      <c r="AGY34" s="90"/>
      <c r="AGZ34" s="90"/>
      <c r="AHA34" s="90"/>
      <c r="AHB34" s="90"/>
      <c r="AHC34" s="90"/>
      <c r="AHD34" s="90"/>
      <c r="AHE34" s="90"/>
      <c r="AHF34" s="90"/>
      <c r="AHG34" s="90"/>
      <c r="AHH34" s="90"/>
      <c r="AHI34" s="90"/>
      <c r="AHJ34" s="90"/>
      <c r="AHK34" s="90"/>
      <c r="AHL34" s="90"/>
      <c r="AHM34" s="90"/>
      <c r="AHN34" s="90"/>
      <c r="AHO34" s="90"/>
      <c r="AHP34" s="90"/>
      <c r="AHQ34" s="90"/>
      <c r="AHR34" s="90"/>
      <c r="AHS34" s="90"/>
      <c r="AHT34" s="90"/>
      <c r="AHU34" s="90"/>
      <c r="AHV34" s="90"/>
      <c r="AHW34" s="90"/>
      <c r="AHX34" s="90"/>
      <c r="AHY34" s="90"/>
      <c r="AHZ34" s="90"/>
      <c r="AIA34" s="90"/>
      <c r="AIB34" s="90"/>
      <c r="AIC34" s="90"/>
      <c r="AID34" s="90"/>
      <c r="AIE34" s="90"/>
      <c r="AIF34" s="90"/>
      <c r="AIG34" s="90"/>
      <c r="AIH34" s="90"/>
      <c r="AII34" s="90"/>
      <c r="AIJ34" s="90"/>
      <c r="AIK34" s="90"/>
      <c r="AIL34" s="90"/>
      <c r="AIM34" s="90"/>
      <c r="AIN34" s="90"/>
      <c r="AIO34" s="90"/>
      <c r="AIP34" s="90"/>
      <c r="AIQ34" s="90"/>
      <c r="AIR34" s="90"/>
      <c r="AIS34" s="90"/>
      <c r="AIT34" s="90"/>
      <c r="AIU34" s="90"/>
      <c r="AIV34" s="90"/>
      <c r="AIW34" s="90"/>
      <c r="AIX34" s="90"/>
      <c r="AIY34" s="90"/>
      <c r="AIZ34" s="90"/>
      <c r="AJA34" s="90"/>
      <c r="AJB34" s="90"/>
      <c r="AJC34" s="90"/>
      <c r="AJD34" s="90"/>
      <c r="AJE34" s="90"/>
      <c r="AJF34" s="90"/>
      <c r="AJG34" s="90"/>
      <c r="AJH34" s="90"/>
      <c r="AJI34" s="90"/>
      <c r="AJJ34" s="90"/>
      <c r="AJK34" s="90"/>
      <c r="AJL34" s="90"/>
      <c r="AJM34" s="90"/>
      <c r="AJN34" s="90"/>
      <c r="AJO34" s="90"/>
      <c r="AJP34" s="90"/>
      <c r="AJQ34" s="90"/>
      <c r="AJR34" s="90"/>
      <c r="AJS34" s="90"/>
      <c r="AJT34" s="90"/>
      <c r="AJU34" s="90"/>
      <c r="AJV34" s="90"/>
      <c r="AJW34" s="90"/>
      <c r="AJX34" s="90"/>
      <c r="AJY34" s="90"/>
      <c r="AJZ34" s="90"/>
      <c r="AKA34" s="90"/>
      <c r="AKB34" s="90"/>
      <c r="AKC34" s="90"/>
      <c r="AKD34" s="90"/>
      <c r="AKE34" s="90"/>
      <c r="AKF34" s="90"/>
      <c r="AKG34" s="90"/>
      <c r="AKH34" s="90"/>
      <c r="AKI34" s="90"/>
      <c r="AKJ34" s="90"/>
      <c r="AKK34" s="90"/>
      <c r="AKL34" s="90"/>
      <c r="AKM34" s="90"/>
      <c r="AKN34" s="90"/>
      <c r="AKO34" s="90"/>
      <c r="AKP34" s="90"/>
      <c r="AKQ34" s="90"/>
      <c r="AKR34" s="90"/>
      <c r="AKS34" s="90"/>
      <c r="AKT34" s="90"/>
      <c r="AKU34" s="90"/>
      <c r="AKV34" s="90"/>
      <c r="AKW34" s="90"/>
      <c r="AKX34" s="90"/>
      <c r="AKY34" s="90"/>
      <c r="AKZ34" s="90"/>
      <c r="ALA34" s="90"/>
      <c r="ALB34" s="90"/>
      <c r="ALC34" s="90"/>
      <c r="ALD34" s="90"/>
      <c r="ALE34" s="90"/>
      <c r="ALF34" s="90"/>
      <c r="ALG34" s="90"/>
      <c r="ALH34" s="90"/>
      <c r="ALI34" s="90"/>
      <c r="ALJ34" s="90"/>
      <c r="ALK34" s="90"/>
      <c r="ALL34" s="90"/>
      <c r="ALM34" s="90"/>
      <c r="ALN34" s="90"/>
      <c r="ALO34" s="90"/>
      <c r="ALP34" s="90"/>
      <c r="ALQ34" s="90"/>
      <c r="ALR34" s="90"/>
      <c r="ALS34" s="90"/>
      <c r="ALT34" s="90"/>
      <c r="ALU34" s="90"/>
      <c r="ALV34" s="90"/>
      <c r="ALW34" s="90"/>
      <c r="ALX34" s="90"/>
      <c r="ALY34" s="90"/>
      <c r="ALZ34" s="90"/>
      <c r="AMA34" s="90"/>
      <c r="AMB34" s="90"/>
      <c r="AMC34" s="90"/>
      <c r="AMD34" s="90"/>
      <c r="AME34" s="90"/>
      <c r="AMF34" s="90"/>
      <c r="AMG34" s="90"/>
      <c r="AMH34" s="90"/>
      <c r="AMI34" s="90"/>
      <c r="AMJ34" s="90"/>
      <c r="AMK34" s="90"/>
      <c r="AML34" s="90"/>
      <c r="AMM34" s="90"/>
      <c r="AMN34" s="90"/>
      <c r="AMO34" s="90"/>
      <c r="AMP34" s="90"/>
      <c r="AMQ34" s="90"/>
      <c r="AMR34" s="90"/>
      <c r="AMS34" s="90"/>
      <c r="AMT34" s="90"/>
      <c r="AMU34" s="90"/>
      <c r="AMV34" s="90"/>
      <c r="AMW34" s="90"/>
      <c r="AMX34" s="90"/>
      <c r="AMY34" s="90"/>
      <c r="AMZ34" s="90"/>
      <c r="ANA34" s="90"/>
      <c r="ANB34" s="90"/>
      <c r="ANC34" s="90"/>
      <c r="AND34" s="90"/>
      <c r="ANE34" s="90"/>
      <c r="ANF34" s="90"/>
      <c r="ANG34" s="90"/>
      <c r="ANH34" s="90"/>
      <c r="ANI34" s="90"/>
      <c r="ANJ34" s="90"/>
      <c r="ANK34" s="90"/>
      <c r="ANL34" s="90"/>
      <c r="ANM34" s="90"/>
      <c r="ANN34" s="90"/>
      <c r="ANO34" s="90"/>
      <c r="ANP34" s="90"/>
      <c r="ANQ34" s="90"/>
      <c r="ANR34" s="90"/>
      <c r="ANS34" s="90"/>
      <c r="ANT34" s="90"/>
      <c r="ANU34" s="90"/>
      <c r="ANV34" s="90"/>
      <c r="ANW34" s="90"/>
      <c r="ANX34" s="90"/>
      <c r="ANY34" s="90"/>
      <c r="ANZ34" s="90"/>
      <c r="AOA34" s="90"/>
      <c r="AOB34" s="90"/>
      <c r="AOC34" s="90"/>
      <c r="AOD34" s="90"/>
      <c r="AOE34" s="90"/>
      <c r="AOF34" s="90"/>
      <c r="AOG34" s="90"/>
      <c r="AOH34" s="90"/>
      <c r="AOI34" s="90"/>
      <c r="AOJ34" s="90"/>
      <c r="AOK34" s="90"/>
      <c r="AOL34" s="90"/>
      <c r="AOM34" s="90"/>
      <c r="AON34" s="90"/>
      <c r="AOO34" s="90"/>
      <c r="AOP34" s="90"/>
      <c r="AOQ34" s="90"/>
      <c r="AOR34" s="90"/>
      <c r="AOS34" s="90"/>
      <c r="AOT34" s="90"/>
      <c r="AOU34" s="90"/>
      <c r="AOV34" s="90"/>
      <c r="AOW34" s="90"/>
      <c r="AOX34" s="90"/>
      <c r="AOY34" s="90"/>
      <c r="AOZ34" s="90"/>
      <c r="APA34" s="90"/>
      <c r="APB34" s="90"/>
      <c r="APC34" s="90"/>
      <c r="APD34" s="90"/>
      <c r="APE34" s="90"/>
      <c r="APF34" s="90"/>
      <c r="APG34" s="90"/>
      <c r="APH34" s="90"/>
      <c r="API34" s="90"/>
      <c r="APJ34" s="90"/>
      <c r="APK34" s="90"/>
      <c r="APL34" s="90"/>
      <c r="APM34" s="90"/>
      <c r="APN34" s="90"/>
      <c r="APO34" s="90"/>
      <c r="APP34" s="90"/>
      <c r="APQ34" s="90"/>
      <c r="APR34" s="90"/>
      <c r="APS34" s="90"/>
      <c r="APT34" s="90"/>
      <c r="APU34" s="90"/>
      <c r="APV34" s="90"/>
      <c r="APW34" s="90"/>
      <c r="APX34" s="90"/>
      <c r="APY34" s="90"/>
      <c r="APZ34" s="90"/>
      <c r="AQA34" s="90"/>
      <c r="AQB34" s="90"/>
      <c r="AQC34" s="90"/>
      <c r="AQD34" s="90"/>
      <c r="AQE34" s="90"/>
      <c r="AQF34" s="90"/>
      <c r="AQG34" s="90"/>
      <c r="AQH34" s="90"/>
      <c r="AQI34" s="90"/>
      <c r="AQJ34" s="90"/>
      <c r="AQK34" s="90"/>
      <c r="AQL34" s="90"/>
      <c r="AQM34" s="90"/>
      <c r="AQN34" s="90"/>
      <c r="AQO34" s="90"/>
      <c r="AQP34" s="90"/>
      <c r="AQQ34" s="90"/>
      <c r="AQR34" s="90"/>
      <c r="AQS34" s="90"/>
      <c r="AQT34" s="90"/>
      <c r="AQU34" s="90"/>
      <c r="AQV34" s="90"/>
      <c r="AQW34" s="90"/>
      <c r="AQX34" s="90"/>
      <c r="AQY34" s="90"/>
      <c r="AQZ34" s="90"/>
      <c r="ARA34" s="90"/>
      <c r="ARB34" s="90"/>
      <c r="ARC34" s="90"/>
      <c r="ARD34" s="90"/>
      <c r="ARE34" s="90"/>
      <c r="ARF34" s="90"/>
      <c r="ARG34" s="90"/>
      <c r="ARH34" s="90"/>
      <c r="ARI34" s="90"/>
      <c r="ARJ34" s="90"/>
      <c r="ARK34" s="90"/>
      <c r="ARL34" s="90"/>
      <c r="ARM34" s="90"/>
      <c r="ARN34" s="90"/>
      <c r="ARO34" s="90"/>
      <c r="ARP34" s="90"/>
      <c r="ARQ34" s="90"/>
      <c r="ARR34" s="90"/>
      <c r="ARS34" s="90"/>
      <c r="ART34" s="90"/>
      <c r="ARU34" s="90"/>
      <c r="ARV34" s="90"/>
      <c r="ARW34" s="90"/>
      <c r="ARX34" s="90"/>
      <c r="ARY34" s="90"/>
      <c r="ARZ34" s="90"/>
      <c r="ASA34" s="90"/>
      <c r="ASB34" s="90"/>
      <c r="ASC34" s="90"/>
      <c r="ASD34" s="90"/>
      <c r="ASE34" s="90"/>
      <c r="ASF34" s="90"/>
      <c r="ASG34" s="90"/>
      <c r="ASH34" s="90"/>
      <c r="ASI34" s="90"/>
      <c r="ASJ34" s="90"/>
      <c r="ASK34" s="90"/>
      <c r="ASL34" s="90"/>
      <c r="ASM34" s="90"/>
      <c r="ASN34" s="90"/>
      <c r="ASO34" s="90"/>
      <c r="ASP34" s="90"/>
      <c r="ASQ34" s="90"/>
      <c r="ASR34" s="90"/>
      <c r="ASS34" s="90"/>
      <c r="AST34" s="90"/>
      <c r="ASU34" s="90"/>
      <c r="ASV34" s="90"/>
      <c r="ASW34" s="90"/>
      <c r="ASX34" s="90"/>
      <c r="ASY34" s="90"/>
      <c r="ASZ34" s="90"/>
      <c r="ATA34" s="90"/>
      <c r="ATB34" s="90"/>
      <c r="ATC34" s="90"/>
      <c r="ATD34" s="90"/>
      <c r="ATE34" s="90"/>
      <c r="ATF34" s="90"/>
      <c r="ATG34" s="90"/>
      <c r="ATH34" s="90"/>
      <c r="ATI34" s="90"/>
      <c r="ATJ34" s="90"/>
      <c r="ATK34" s="90"/>
      <c r="ATL34" s="90"/>
      <c r="ATM34" s="90"/>
      <c r="ATN34" s="90"/>
      <c r="ATO34" s="90"/>
      <c r="ATP34" s="90"/>
      <c r="ATQ34" s="90"/>
      <c r="ATR34" s="90"/>
      <c r="ATS34" s="90"/>
      <c r="ATT34" s="90"/>
      <c r="ATU34" s="90"/>
      <c r="ATV34" s="90"/>
      <c r="ATW34" s="90"/>
      <c r="ATX34" s="90"/>
      <c r="ATY34" s="90"/>
      <c r="ATZ34" s="90"/>
      <c r="AUA34" s="90"/>
      <c r="AUB34" s="90"/>
      <c r="AUC34" s="90"/>
      <c r="AUD34" s="90"/>
      <c r="AUE34" s="90"/>
      <c r="AUF34" s="90"/>
      <c r="AUG34" s="90"/>
      <c r="AUH34" s="90"/>
      <c r="AUI34" s="90"/>
      <c r="AUJ34" s="90"/>
      <c r="AUK34" s="90"/>
      <c r="AUL34" s="90"/>
      <c r="AUM34" s="90"/>
      <c r="AUN34" s="90"/>
      <c r="AUO34" s="90"/>
      <c r="AUP34" s="90"/>
      <c r="AUQ34" s="90"/>
      <c r="AUR34" s="90"/>
      <c r="AUS34" s="90"/>
      <c r="AUT34" s="90"/>
      <c r="AUU34" s="90"/>
      <c r="AUV34" s="90"/>
      <c r="AUW34" s="90"/>
      <c r="AUX34" s="90"/>
      <c r="AUY34" s="90"/>
      <c r="AUZ34" s="90"/>
      <c r="AVA34" s="90"/>
      <c r="AVB34" s="90"/>
      <c r="AVC34" s="90"/>
      <c r="AVD34" s="90"/>
      <c r="AVE34" s="90"/>
      <c r="AVF34" s="90"/>
      <c r="AVG34" s="90"/>
      <c r="AVH34" s="90"/>
      <c r="AVI34" s="90"/>
      <c r="AVJ34" s="90"/>
      <c r="AVK34" s="90"/>
      <c r="AVL34" s="90"/>
      <c r="AVM34" s="90"/>
      <c r="AVN34" s="90"/>
      <c r="AVO34" s="90"/>
      <c r="AVP34" s="90"/>
      <c r="AVQ34" s="90"/>
      <c r="AVR34" s="90"/>
      <c r="AVS34" s="90"/>
      <c r="AVT34" s="90"/>
      <c r="AVU34" s="90"/>
      <c r="AVV34" s="90"/>
      <c r="AVW34" s="90"/>
      <c r="AVX34" s="90"/>
      <c r="AVY34" s="90"/>
      <c r="AVZ34" s="90"/>
      <c r="AWA34" s="90"/>
      <c r="AWB34" s="90"/>
      <c r="AWC34" s="90"/>
      <c r="AWD34" s="90"/>
      <c r="AWE34" s="90"/>
      <c r="AWF34" s="90"/>
      <c r="AWG34" s="90"/>
      <c r="AWH34" s="90"/>
      <c r="AWI34" s="90"/>
      <c r="AWJ34" s="90"/>
      <c r="AWK34" s="90"/>
      <c r="AWL34" s="90"/>
      <c r="AWM34" s="90"/>
      <c r="AWN34" s="90"/>
      <c r="AWO34" s="90"/>
      <c r="AWP34" s="90"/>
      <c r="AWQ34" s="90"/>
      <c r="AWR34" s="90"/>
      <c r="AWS34" s="90"/>
      <c r="AWT34" s="90"/>
      <c r="AWU34" s="90"/>
      <c r="AWV34" s="90"/>
      <c r="AWW34" s="90"/>
      <c r="AWX34" s="90"/>
      <c r="AWY34" s="90"/>
      <c r="AWZ34" s="90"/>
      <c r="AXA34" s="90"/>
      <c r="AXB34" s="90"/>
      <c r="AXC34" s="90"/>
      <c r="AXD34" s="90"/>
      <c r="AXE34" s="90"/>
      <c r="AXF34" s="90"/>
      <c r="AXG34" s="90"/>
      <c r="AXH34" s="90"/>
      <c r="AXI34" s="90"/>
      <c r="AXJ34" s="90"/>
      <c r="AXK34" s="90"/>
      <c r="AXL34" s="90"/>
      <c r="AXM34" s="90"/>
      <c r="AXN34" s="90"/>
      <c r="AXO34" s="90"/>
      <c r="AXP34" s="90"/>
      <c r="AXQ34" s="90"/>
      <c r="AXR34" s="90"/>
      <c r="AXS34" s="90"/>
      <c r="AXT34" s="90"/>
      <c r="AXU34" s="90"/>
      <c r="AXV34" s="90"/>
      <c r="AXW34" s="90"/>
      <c r="AXX34" s="90"/>
      <c r="AXY34" s="90"/>
      <c r="AXZ34" s="90"/>
      <c r="AYA34" s="90"/>
      <c r="AYB34" s="90"/>
      <c r="AYC34" s="90"/>
      <c r="AYD34" s="90"/>
      <c r="AYE34" s="90"/>
      <c r="AYF34" s="90"/>
      <c r="AYG34" s="90"/>
      <c r="AYH34" s="90"/>
      <c r="AYI34" s="90"/>
      <c r="AYJ34" s="90"/>
      <c r="AYK34" s="90"/>
      <c r="AYL34" s="90"/>
      <c r="AYM34" s="90"/>
      <c r="AYN34" s="90"/>
      <c r="AYO34" s="90"/>
      <c r="AYP34" s="90"/>
      <c r="AYQ34" s="90"/>
      <c r="AYR34" s="90"/>
      <c r="AYS34" s="90"/>
      <c r="AYT34" s="90"/>
      <c r="AYU34" s="90"/>
      <c r="AYV34" s="90"/>
      <c r="AYW34" s="90"/>
      <c r="AYX34" s="90"/>
      <c r="AYY34" s="90"/>
      <c r="AYZ34" s="90"/>
      <c r="AZA34" s="90"/>
      <c r="AZB34" s="90"/>
      <c r="AZC34" s="90"/>
      <c r="AZD34" s="90"/>
      <c r="AZE34" s="90"/>
      <c r="AZF34" s="90"/>
      <c r="AZG34" s="90"/>
      <c r="AZH34" s="90"/>
      <c r="AZI34" s="90"/>
      <c r="AZJ34" s="90"/>
      <c r="AZK34" s="90"/>
      <c r="AZL34" s="90"/>
      <c r="AZM34" s="90"/>
      <c r="AZN34" s="90"/>
      <c r="AZO34" s="90"/>
      <c r="AZP34" s="90"/>
      <c r="AZQ34" s="90"/>
      <c r="AZR34" s="90"/>
      <c r="AZS34" s="90"/>
      <c r="AZT34" s="90"/>
      <c r="AZU34" s="90"/>
      <c r="AZV34" s="90"/>
      <c r="AZW34" s="90"/>
      <c r="AZX34" s="90"/>
      <c r="AZY34" s="90"/>
      <c r="AZZ34" s="90"/>
      <c r="BAA34" s="90"/>
      <c r="BAB34" s="90"/>
      <c r="BAC34" s="90"/>
      <c r="BAD34" s="90"/>
      <c r="BAE34" s="90"/>
      <c r="BAF34" s="90"/>
      <c r="BAG34" s="90"/>
      <c r="BAH34" s="90"/>
      <c r="BAI34" s="90"/>
      <c r="BAJ34" s="90"/>
      <c r="BAK34" s="90"/>
      <c r="BAL34" s="90"/>
      <c r="BAM34" s="90"/>
      <c r="BAN34" s="90"/>
      <c r="BAO34" s="90"/>
      <c r="BAP34" s="90"/>
      <c r="BAQ34" s="90"/>
      <c r="BAR34" s="90"/>
      <c r="BAS34" s="90"/>
      <c r="BAT34" s="90"/>
      <c r="BAU34" s="90"/>
      <c r="BAV34" s="90"/>
      <c r="BAW34" s="90"/>
      <c r="BAX34" s="90"/>
      <c r="BAY34" s="90"/>
      <c r="BAZ34" s="90"/>
      <c r="BBA34" s="90"/>
      <c r="BBB34" s="90"/>
      <c r="BBC34" s="90"/>
      <c r="BBD34" s="90"/>
      <c r="BBE34" s="90"/>
      <c r="BBF34" s="90"/>
      <c r="BBG34" s="90"/>
      <c r="BBH34" s="90"/>
      <c r="BBI34" s="90"/>
      <c r="BBJ34" s="90"/>
      <c r="BBK34" s="90"/>
      <c r="BBL34" s="90"/>
      <c r="BBM34" s="90"/>
      <c r="BBN34" s="90"/>
      <c r="BBO34" s="90"/>
      <c r="BBP34" s="90"/>
      <c r="BBQ34" s="90"/>
      <c r="BBR34" s="90"/>
      <c r="BBS34" s="90"/>
      <c r="BBT34" s="90"/>
      <c r="BBU34" s="90"/>
      <c r="BBV34" s="90"/>
      <c r="BBW34" s="90"/>
      <c r="BBX34" s="90"/>
      <c r="BBY34" s="90"/>
      <c r="BBZ34" s="90"/>
      <c r="BCA34" s="90"/>
      <c r="BCB34" s="90"/>
      <c r="BCC34" s="90"/>
      <c r="BCD34" s="90"/>
      <c r="BCE34" s="90"/>
      <c r="BCF34" s="90"/>
      <c r="BCG34" s="90"/>
      <c r="BCH34" s="90"/>
      <c r="BCI34" s="90"/>
      <c r="BCJ34" s="90"/>
      <c r="BCK34" s="90"/>
      <c r="BCL34" s="90"/>
      <c r="BCM34" s="90"/>
      <c r="BCN34" s="90"/>
      <c r="BCO34" s="90"/>
      <c r="BCP34" s="90"/>
      <c r="BCQ34" s="90"/>
      <c r="BCR34" s="90"/>
      <c r="BCS34" s="90"/>
      <c r="BCT34" s="90"/>
      <c r="BCU34" s="90"/>
      <c r="BCV34" s="90"/>
      <c r="BCW34" s="90"/>
      <c r="BCX34" s="90"/>
      <c r="BCY34" s="90"/>
      <c r="BCZ34" s="90"/>
      <c r="BDA34" s="90"/>
      <c r="BDB34" s="90"/>
      <c r="BDC34" s="90"/>
      <c r="BDD34" s="90"/>
      <c r="BDE34" s="90"/>
      <c r="BDF34" s="90"/>
      <c r="BDG34" s="90"/>
      <c r="BDH34" s="90"/>
      <c r="BDI34" s="90"/>
      <c r="BDJ34" s="90"/>
      <c r="BDK34" s="90"/>
      <c r="BDL34" s="90"/>
      <c r="BDM34" s="90"/>
      <c r="BDN34" s="90"/>
      <c r="BDO34" s="90"/>
      <c r="BDP34" s="90"/>
      <c r="BDQ34" s="90"/>
      <c r="BDR34" s="90"/>
      <c r="BDS34" s="90"/>
      <c r="BDT34" s="90"/>
      <c r="BDU34" s="90"/>
      <c r="BDV34" s="90"/>
      <c r="BDW34" s="90"/>
      <c r="BDX34" s="90"/>
      <c r="BDY34" s="90"/>
      <c r="BDZ34" s="90"/>
      <c r="BEA34" s="90"/>
      <c r="BEB34" s="90"/>
      <c r="BEC34" s="90"/>
      <c r="BED34" s="90"/>
      <c r="BEE34" s="90"/>
      <c r="BEF34" s="90"/>
      <c r="BEG34" s="90"/>
      <c r="BEH34" s="90"/>
      <c r="BEI34" s="90"/>
      <c r="BEJ34" s="90"/>
      <c r="BEK34" s="90"/>
      <c r="BEL34" s="90"/>
      <c r="BEM34" s="90"/>
      <c r="BEN34" s="90"/>
      <c r="BEO34" s="90"/>
      <c r="BEP34" s="90"/>
      <c r="BEQ34" s="90"/>
      <c r="BER34" s="90"/>
      <c r="BES34" s="90"/>
      <c r="BET34" s="90"/>
      <c r="BEU34" s="90"/>
      <c r="BEV34" s="90"/>
      <c r="BEW34" s="90"/>
      <c r="BEX34" s="90"/>
      <c r="BEY34" s="90"/>
      <c r="BEZ34" s="90"/>
      <c r="BFA34" s="90"/>
      <c r="BFB34" s="90"/>
      <c r="BFC34" s="90"/>
      <c r="BFD34" s="90"/>
      <c r="BFE34" s="90"/>
      <c r="BFF34" s="90"/>
      <c r="BFG34" s="90"/>
      <c r="BFH34" s="90"/>
      <c r="BFI34" s="90"/>
      <c r="BFJ34" s="90"/>
      <c r="BFK34" s="90"/>
      <c r="BFL34" s="90"/>
      <c r="BFM34" s="90"/>
      <c r="BFN34" s="90"/>
      <c r="BFO34" s="90"/>
      <c r="BFP34" s="90"/>
      <c r="BFQ34" s="90"/>
      <c r="BFR34" s="90"/>
      <c r="BFS34" s="90"/>
      <c r="BFT34" s="90"/>
      <c r="BFU34" s="90"/>
      <c r="BFV34" s="90"/>
      <c r="BFW34" s="90"/>
      <c r="BFX34" s="90"/>
      <c r="BFY34" s="90"/>
      <c r="BFZ34" s="90"/>
      <c r="BGA34" s="90"/>
      <c r="BGB34" s="90"/>
      <c r="BGC34" s="90"/>
      <c r="BGD34" s="90"/>
      <c r="BGE34" s="90"/>
      <c r="BGF34" s="90"/>
      <c r="BGG34" s="90"/>
      <c r="BGH34" s="90"/>
      <c r="BGI34" s="90"/>
      <c r="BGJ34" s="90"/>
      <c r="BGK34" s="90"/>
      <c r="BGL34" s="90"/>
      <c r="BGM34" s="90"/>
      <c r="BGN34" s="90"/>
      <c r="BGO34" s="90"/>
      <c r="BGP34" s="90"/>
      <c r="BGQ34" s="90"/>
      <c r="BGR34" s="90"/>
      <c r="BGS34" s="90"/>
      <c r="BGT34" s="90"/>
      <c r="BGU34" s="90"/>
      <c r="BGV34" s="90"/>
      <c r="BGW34" s="90"/>
      <c r="BGX34" s="90"/>
      <c r="BGY34" s="90"/>
      <c r="BGZ34" s="90"/>
      <c r="BHA34" s="90"/>
      <c r="BHB34" s="90"/>
      <c r="BHC34" s="90"/>
      <c r="BHD34" s="90"/>
      <c r="BHE34" s="90"/>
      <c r="BHF34" s="90"/>
      <c r="BHG34" s="90"/>
      <c r="BHH34" s="90"/>
      <c r="BHI34" s="90"/>
      <c r="BHJ34" s="90"/>
      <c r="BHK34" s="90"/>
      <c r="BHL34" s="90"/>
      <c r="BHM34" s="90"/>
      <c r="BHN34" s="90"/>
      <c r="BHO34" s="90"/>
      <c r="BHP34" s="90"/>
      <c r="BHQ34" s="90"/>
      <c r="BHR34" s="90"/>
      <c r="BHS34" s="90"/>
      <c r="BHT34" s="90"/>
      <c r="BHU34" s="90"/>
      <c r="BHV34" s="90"/>
      <c r="BHW34" s="90"/>
      <c r="BHX34" s="90"/>
      <c r="BHY34" s="90"/>
      <c r="BHZ34" s="90"/>
      <c r="BIA34" s="90"/>
      <c r="BIB34" s="90"/>
      <c r="BIC34" s="90"/>
      <c r="BID34" s="90"/>
      <c r="BIE34" s="90"/>
      <c r="BIF34" s="90"/>
      <c r="BIG34" s="90"/>
      <c r="BIH34" s="90"/>
      <c r="BII34" s="90"/>
      <c r="BIJ34" s="90"/>
      <c r="BIK34" s="90"/>
      <c r="BIL34" s="90"/>
      <c r="BIM34" s="90"/>
      <c r="BIN34" s="90"/>
      <c r="BIO34" s="90"/>
      <c r="BIP34" s="90"/>
      <c r="BIQ34" s="90"/>
      <c r="BIR34" s="90"/>
      <c r="BIS34" s="90"/>
      <c r="BIT34" s="90"/>
      <c r="BIU34" s="90"/>
      <c r="BIV34" s="90"/>
      <c r="BIW34" s="90"/>
      <c r="BIX34" s="90"/>
      <c r="BIY34" s="90"/>
      <c r="BIZ34" s="90"/>
      <c r="BJA34" s="90"/>
      <c r="BJB34" s="90"/>
      <c r="BJC34" s="90"/>
      <c r="BJD34" s="90"/>
      <c r="BJE34" s="90"/>
      <c r="BJF34" s="90"/>
      <c r="BJG34" s="90"/>
      <c r="BJH34" s="90"/>
      <c r="BJI34" s="90"/>
      <c r="BJJ34" s="90"/>
      <c r="BJK34" s="90"/>
      <c r="BJL34" s="90"/>
      <c r="BJM34" s="90"/>
      <c r="BJN34" s="90"/>
      <c r="BJO34" s="90"/>
      <c r="BJP34" s="90"/>
      <c r="BJQ34" s="90"/>
      <c r="BJR34" s="90"/>
      <c r="BJS34" s="90"/>
      <c r="BJT34" s="90"/>
      <c r="BJU34" s="90"/>
      <c r="BJV34" s="90"/>
      <c r="BJW34" s="90"/>
      <c r="BJX34" s="90"/>
      <c r="BJY34" s="90"/>
      <c r="BJZ34" s="90"/>
      <c r="BKA34" s="90"/>
      <c r="BKB34" s="90"/>
      <c r="BKC34" s="90"/>
      <c r="BKD34" s="90"/>
      <c r="BKE34" s="90"/>
      <c r="BKF34" s="90"/>
      <c r="BKG34" s="90"/>
      <c r="BKH34" s="90"/>
      <c r="BKI34" s="90"/>
      <c r="BKJ34" s="90"/>
      <c r="BKK34" s="90"/>
      <c r="BKL34" s="90"/>
      <c r="BKM34" s="90"/>
      <c r="BKN34" s="90"/>
      <c r="BKO34" s="90"/>
      <c r="BKP34" s="90"/>
      <c r="BKQ34" s="90"/>
      <c r="BKR34" s="90"/>
      <c r="BKS34" s="90"/>
      <c r="BKT34" s="90"/>
      <c r="BKU34" s="90"/>
      <c r="BKV34" s="90"/>
      <c r="BKW34" s="90"/>
      <c r="BKX34" s="90"/>
      <c r="BKY34" s="90"/>
      <c r="BKZ34" s="90"/>
      <c r="BLA34" s="90"/>
      <c r="BLB34" s="90"/>
      <c r="BLC34" s="90"/>
      <c r="BLD34" s="90"/>
      <c r="BLE34" s="90"/>
      <c r="BLF34" s="90"/>
      <c r="BLG34" s="90"/>
      <c r="BLH34" s="90"/>
      <c r="BLI34" s="90"/>
      <c r="BLJ34" s="90"/>
      <c r="BLK34" s="90"/>
      <c r="BLL34" s="90"/>
      <c r="BLM34" s="90"/>
      <c r="BLN34" s="90"/>
      <c r="BLO34" s="90"/>
      <c r="BLP34" s="90"/>
      <c r="BLQ34" s="90"/>
      <c r="BLR34" s="90"/>
      <c r="BLS34" s="90"/>
      <c r="BLT34" s="90"/>
      <c r="BLU34" s="90"/>
      <c r="BLV34" s="90"/>
      <c r="BLW34" s="90"/>
      <c r="BLX34" s="90"/>
      <c r="BLY34" s="90"/>
      <c r="BLZ34" s="90"/>
      <c r="BMA34" s="90"/>
      <c r="BMB34" s="90"/>
      <c r="BMC34" s="90"/>
      <c r="BMD34" s="90"/>
      <c r="BME34" s="90"/>
      <c r="BMF34" s="90"/>
      <c r="BMG34" s="90"/>
      <c r="BMH34" s="90"/>
      <c r="BMI34" s="90"/>
      <c r="BMJ34" s="90"/>
      <c r="BMK34" s="90"/>
      <c r="BML34" s="90"/>
      <c r="BMM34" s="90"/>
      <c r="BMN34" s="90"/>
      <c r="BMO34" s="90"/>
      <c r="BMP34" s="90"/>
      <c r="BMQ34" s="90"/>
      <c r="BMR34" s="90"/>
      <c r="BMS34" s="90"/>
      <c r="BMT34" s="90"/>
      <c r="BMU34" s="90"/>
      <c r="BMV34" s="90"/>
      <c r="BMW34" s="90"/>
      <c r="BMX34" s="90"/>
      <c r="BMY34" s="90"/>
      <c r="BMZ34" s="90"/>
      <c r="BNA34" s="90"/>
      <c r="BNB34" s="90"/>
      <c r="BNC34" s="90"/>
      <c r="BND34" s="90"/>
      <c r="BNE34" s="90"/>
      <c r="BNF34" s="90"/>
      <c r="BNG34" s="90"/>
      <c r="BNH34" s="90"/>
      <c r="BNI34" s="90"/>
      <c r="BNJ34" s="90"/>
      <c r="BNK34" s="90"/>
      <c r="BNL34" s="90"/>
      <c r="BNM34" s="90"/>
      <c r="BNN34" s="90"/>
      <c r="BNO34" s="90"/>
      <c r="BNP34" s="90"/>
      <c r="BNQ34" s="90"/>
      <c r="BNR34" s="90"/>
      <c r="BNS34" s="90"/>
      <c r="BNT34" s="90"/>
      <c r="BNU34" s="90"/>
      <c r="BNV34" s="90"/>
      <c r="BNW34" s="90"/>
      <c r="BNX34" s="90"/>
      <c r="BNY34" s="90"/>
      <c r="BNZ34" s="90"/>
      <c r="BOA34" s="90"/>
      <c r="BOB34" s="90"/>
      <c r="BOC34" s="90"/>
      <c r="BOD34" s="90"/>
      <c r="BOE34" s="90"/>
      <c r="BOF34" s="90"/>
      <c r="BOG34" s="90"/>
      <c r="BOH34" s="90"/>
      <c r="BOI34" s="90"/>
      <c r="BOJ34" s="90"/>
      <c r="BOK34" s="90"/>
      <c r="BOL34" s="90"/>
      <c r="BOM34" s="90"/>
      <c r="BON34" s="90"/>
      <c r="BOO34" s="90"/>
      <c r="BOP34" s="90"/>
      <c r="BOQ34" s="90"/>
      <c r="BOR34" s="90"/>
      <c r="BOS34" s="90"/>
      <c r="BOT34" s="90"/>
      <c r="BOU34" s="90"/>
      <c r="BOV34" s="90"/>
      <c r="BOW34" s="90"/>
      <c r="BOX34" s="90"/>
      <c r="BOY34" s="90"/>
      <c r="BOZ34" s="90"/>
      <c r="BPA34" s="90"/>
      <c r="BPB34" s="90"/>
      <c r="BPC34" s="90"/>
      <c r="BPD34" s="90"/>
      <c r="BPE34" s="90"/>
      <c r="BPF34" s="90"/>
      <c r="BPG34" s="90"/>
      <c r="BPH34" s="90"/>
      <c r="BPI34" s="90"/>
      <c r="BPJ34" s="90"/>
      <c r="BPK34" s="90"/>
      <c r="BPL34" s="90"/>
      <c r="BPM34" s="90"/>
      <c r="BPN34" s="90"/>
      <c r="BPO34" s="90"/>
      <c r="BPP34" s="90"/>
      <c r="BPQ34" s="90"/>
      <c r="BPR34" s="90"/>
      <c r="BPS34" s="90"/>
      <c r="BPT34" s="90"/>
      <c r="BPU34" s="90"/>
      <c r="BPV34" s="90"/>
      <c r="BPW34" s="90"/>
      <c r="BPX34" s="90"/>
      <c r="BPY34" s="90"/>
      <c r="BPZ34" s="90"/>
      <c r="BQA34" s="90"/>
      <c r="BQB34" s="90"/>
      <c r="BQC34" s="90"/>
      <c r="BQD34" s="90"/>
      <c r="BQE34" s="90"/>
      <c r="BQF34" s="90"/>
      <c r="BQG34" s="90"/>
      <c r="BQH34" s="90"/>
      <c r="BQI34" s="90"/>
      <c r="BQJ34" s="90"/>
      <c r="BQK34" s="90"/>
      <c r="BQL34" s="90"/>
      <c r="BQM34" s="90"/>
      <c r="BQN34" s="90"/>
      <c r="BQO34" s="90"/>
      <c r="BQP34" s="90"/>
      <c r="BQQ34" s="90"/>
      <c r="BQR34" s="90"/>
      <c r="BQS34" s="90"/>
      <c r="BQT34" s="90"/>
      <c r="BQU34" s="90"/>
      <c r="BQV34" s="90"/>
      <c r="BQW34" s="90"/>
      <c r="BQX34" s="90"/>
      <c r="BQY34" s="90"/>
      <c r="BQZ34" s="90"/>
      <c r="BRA34" s="90"/>
      <c r="BRB34" s="90"/>
      <c r="BRC34" s="90"/>
      <c r="BRD34" s="90"/>
      <c r="BRE34" s="90"/>
      <c r="BRF34" s="90"/>
      <c r="BRG34" s="90"/>
      <c r="BRH34" s="90"/>
      <c r="BRI34" s="90"/>
      <c r="BRJ34" s="90"/>
      <c r="BRK34" s="90"/>
      <c r="BRL34" s="90"/>
      <c r="BRM34" s="90"/>
      <c r="BRN34" s="90"/>
      <c r="BRO34" s="90"/>
      <c r="BRP34" s="90"/>
      <c r="BRQ34" s="90"/>
      <c r="BRR34" s="90"/>
      <c r="BRS34" s="90"/>
      <c r="BRT34" s="90"/>
      <c r="BRU34" s="90"/>
      <c r="BRV34" s="90"/>
      <c r="BRW34" s="90"/>
      <c r="BRX34" s="90"/>
      <c r="BRY34" s="90"/>
      <c r="BRZ34" s="90"/>
      <c r="BSA34" s="90"/>
      <c r="BSB34" s="90"/>
      <c r="BSC34" s="90"/>
      <c r="BSD34" s="90"/>
      <c r="BSE34" s="90"/>
      <c r="BSF34" s="90"/>
      <c r="BSG34" s="90"/>
      <c r="BSH34" s="90"/>
      <c r="BSI34" s="90"/>
      <c r="BSJ34" s="90"/>
      <c r="BSK34" s="90"/>
      <c r="BSL34" s="90"/>
      <c r="BSM34" s="90"/>
      <c r="BSN34" s="90"/>
      <c r="BSO34" s="90"/>
      <c r="BSP34" s="90"/>
      <c r="BSQ34" s="90"/>
      <c r="BSR34" s="90"/>
      <c r="BSS34" s="90"/>
      <c r="BST34" s="90"/>
      <c r="BSU34" s="90"/>
      <c r="BSV34" s="90"/>
      <c r="BSW34" s="90"/>
      <c r="BSX34" s="90"/>
      <c r="BSY34" s="90"/>
      <c r="BSZ34" s="90"/>
      <c r="BTA34" s="90"/>
      <c r="BTB34" s="90"/>
      <c r="BTC34" s="90"/>
      <c r="BTD34" s="90"/>
      <c r="BTE34" s="90"/>
      <c r="BTF34" s="90"/>
      <c r="BTG34" s="90"/>
      <c r="BTH34" s="90"/>
      <c r="BTI34" s="90"/>
      <c r="BTJ34" s="90"/>
      <c r="BTK34" s="90"/>
      <c r="BTL34" s="90"/>
      <c r="BTM34" s="90"/>
      <c r="BTN34" s="90"/>
      <c r="BTO34" s="90"/>
      <c r="BTP34" s="90"/>
      <c r="BTQ34" s="90"/>
      <c r="BTR34" s="90"/>
      <c r="BTS34" s="90"/>
      <c r="BTT34" s="90"/>
      <c r="BTU34" s="90"/>
      <c r="BTV34" s="90"/>
      <c r="BTW34" s="90"/>
      <c r="BTX34" s="90"/>
      <c r="BTY34" s="90"/>
      <c r="BTZ34" s="90"/>
      <c r="BUA34" s="90"/>
      <c r="BUB34" s="90"/>
      <c r="BUC34" s="90"/>
      <c r="BUD34" s="90"/>
      <c r="BUE34" s="90"/>
      <c r="BUF34" s="90"/>
      <c r="BUG34" s="90"/>
      <c r="BUH34" s="90"/>
      <c r="BUI34" s="90"/>
      <c r="BUJ34" s="90"/>
      <c r="BUK34" s="90"/>
      <c r="BUL34" s="90"/>
      <c r="BUM34" s="90"/>
      <c r="BUN34" s="90"/>
      <c r="BUO34" s="90"/>
      <c r="BUP34" s="90"/>
      <c r="BUQ34" s="90"/>
      <c r="BUR34" s="90"/>
      <c r="BUS34" s="90"/>
      <c r="BUT34" s="90"/>
      <c r="BUU34" s="90"/>
      <c r="BUV34" s="90"/>
      <c r="BUW34" s="90"/>
      <c r="BUX34" s="90"/>
      <c r="BUY34" s="90"/>
      <c r="BUZ34" s="90"/>
      <c r="BVA34" s="90"/>
      <c r="BVB34" s="90"/>
      <c r="BVC34" s="90"/>
      <c r="BVD34" s="90"/>
      <c r="BVE34" s="90"/>
      <c r="BVF34" s="90"/>
      <c r="BVG34" s="90"/>
      <c r="BVH34" s="90"/>
      <c r="BVI34" s="90"/>
      <c r="BVJ34" s="90"/>
      <c r="BVK34" s="90"/>
      <c r="BVL34" s="90"/>
      <c r="BVM34" s="90"/>
      <c r="BVN34" s="90"/>
      <c r="BVO34" s="90"/>
      <c r="BVP34" s="90"/>
      <c r="BVQ34" s="90"/>
      <c r="BVR34" s="90"/>
      <c r="BVS34" s="90"/>
      <c r="BVT34" s="90"/>
      <c r="BVU34" s="90"/>
      <c r="BVV34" s="90"/>
      <c r="BVW34" s="90"/>
      <c r="BVX34" s="90"/>
      <c r="BVY34" s="90"/>
      <c r="BVZ34" s="90"/>
      <c r="BWA34" s="90"/>
      <c r="BWB34" s="90"/>
      <c r="BWC34" s="90"/>
      <c r="BWD34" s="90"/>
      <c r="BWE34" s="90"/>
      <c r="BWF34" s="90"/>
      <c r="BWG34" s="90"/>
      <c r="BWH34" s="90"/>
      <c r="BWI34" s="90"/>
      <c r="BWJ34" s="90"/>
      <c r="BWK34" s="90"/>
      <c r="BWL34" s="90"/>
      <c r="BWM34" s="90"/>
      <c r="BWN34" s="90"/>
      <c r="BWO34" s="90"/>
      <c r="BWP34" s="90"/>
      <c r="BWQ34" s="90"/>
      <c r="BWR34" s="90"/>
      <c r="BWS34" s="90"/>
      <c r="BWT34" s="90"/>
      <c r="BWU34" s="90"/>
      <c r="BWV34" s="90"/>
      <c r="BWW34" s="90"/>
      <c r="BWX34" s="90"/>
      <c r="BWY34" s="90"/>
      <c r="BWZ34" s="90"/>
      <c r="BXA34" s="90"/>
      <c r="BXB34" s="90"/>
      <c r="BXC34" s="90"/>
      <c r="BXD34" s="90"/>
      <c r="BXE34" s="90"/>
      <c r="BXF34" s="90"/>
      <c r="BXG34" s="90"/>
      <c r="BXH34" s="90"/>
      <c r="BXI34" s="90"/>
      <c r="BXJ34" s="90"/>
      <c r="BXK34" s="90"/>
      <c r="BXL34" s="90"/>
      <c r="BXM34" s="90"/>
      <c r="BXN34" s="90"/>
      <c r="BXO34" s="90"/>
      <c r="BXP34" s="90"/>
      <c r="BXQ34" s="90"/>
      <c r="BXR34" s="90"/>
      <c r="BXS34" s="90"/>
      <c r="BXT34" s="90"/>
      <c r="BXU34" s="90"/>
      <c r="BXV34" s="90"/>
      <c r="BXW34" s="90"/>
      <c r="BXX34" s="90"/>
      <c r="BXY34" s="90"/>
      <c r="BXZ34" s="90"/>
      <c r="BYA34" s="90"/>
      <c r="BYB34" s="90"/>
      <c r="BYC34" s="90"/>
      <c r="BYD34" s="90"/>
      <c r="BYE34" s="90"/>
      <c r="BYF34" s="90"/>
      <c r="BYG34" s="90"/>
      <c r="BYH34" s="90"/>
      <c r="BYI34" s="90"/>
      <c r="BYJ34" s="90"/>
      <c r="BYK34" s="90"/>
      <c r="BYL34" s="90"/>
      <c r="BYM34" s="90"/>
      <c r="BYN34" s="90"/>
      <c r="BYO34" s="90"/>
      <c r="BYP34" s="90"/>
      <c r="BYQ34" s="90"/>
      <c r="BYR34" s="90"/>
      <c r="BYS34" s="90"/>
      <c r="BYT34" s="90"/>
      <c r="BYU34" s="90"/>
      <c r="BYV34" s="90"/>
      <c r="BYW34" s="90"/>
      <c r="BYX34" s="90"/>
      <c r="BYY34" s="90"/>
      <c r="BYZ34" s="90"/>
      <c r="BZA34" s="90"/>
      <c r="BZB34" s="90"/>
      <c r="BZC34" s="90"/>
      <c r="BZD34" s="90"/>
      <c r="BZE34" s="90"/>
      <c r="BZF34" s="90"/>
      <c r="BZG34" s="90"/>
      <c r="BZH34" s="90"/>
      <c r="BZI34" s="90"/>
      <c r="BZJ34" s="90"/>
      <c r="BZK34" s="90"/>
      <c r="BZL34" s="90"/>
      <c r="BZM34" s="90"/>
      <c r="BZN34" s="90"/>
      <c r="BZO34" s="90"/>
      <c r="BZP34" s="90"/>
      <c r="BZQ34" s="90"/>
      <c r="BZR34" s="90"/>
      <c r="BZS34" s="90"/>
      <c r="BZT34" s="90"/>
      <c r="BZU34" s="90"/>
      <c r="BZV34" s="90"/>
      <c r="BZW34" s="90"/>
      <c r="BZX34" s="90"/>
      <c r="BZY34" s="90"/>
      <c r="BZZ34" s="90"/>
      <c r="CAA34" s="90"/>
      <c r="CAB34" s="90"/>
      <c r="CAC34" s="90"/>
      <c r="CAD34" s="90"/>
      <c r="CAE34" s="90"/>
      <c r="CAF34" s="90"/>
      <c r="CAG34" s="90"/>
      <c r="CAH34" s="90"/>
      <c r="CAI34" s="90"/>
      <c r="CAJ34" s="90"/>
      <c r="CAK34" s="90"/>
      <c r="CAL34" s="90"/>
      <c r="CAM34" s="90"/>
      <c r="CAN34" s="90"/>
      <c r="CAO34" s="90"/>
      <c r="CAP34" s="90"/>
      <c r="CAQ34" s="90"/>
      <c r="CAR34" s="90"/>
      <c r="CAS34" s="90"/>
      <c r="CAT34" s="90"/>
      <c r="CAU34" s="90"/>
      <c r="CAV34" s="90"/>
      <c r="CAW34" s="90"/>
      <c r="CAX34" s="90"/>
      <c r="CAY34" s="90"/>
      <c r="CAZ34" s="90"/>
      <c r="CBA34" s="90"/>
      <c r="CBB34" s="90"/>
      <c r="CBC34" s="90"/>
      <c r="CBD34" s="90"/>
      <c r="CBE34" s="90"/>
      <c r="CBF34" s="90"/>
      <c r="CBG34" s="90"/>
      <c r="CBH34" s="90"/>
      <c r="CBI34" s="90"/>
      <c r="CBJ34" s="90"/>
      <c r="CBK34" s="90"/>
      <c r="CBL34" s="90"/>
      <c r="CBM34" s="90"/>
      <c r="CBN34" s="90"/>
      <c r="CBO34" s="90"/>
      <c r="CBP34" s="90"/>
      <c r="CBQ34" s="90"/>
      <c r="CBR34" s="90"/>
      <c r="CBS34" s="90"/>
      <c r="CBT34" s="90"/>
      <c r="CBU34" s="90"/>
      <c r="CBV34" s="90"/>
      <c r="CBW34" s="90"/>
      <c r="CBX34" s="90"/>
      <c r="CBY34" s="90"/>
      <c r="CBZ34" s="90"/>
      <c r="CCA34" s="90"/>
      <c r="CCB34" s="90"/>
      <c r="CCC34" s="90"/>
      <c r="CCD34" s="90"/>
      <c r="CCE34" s="90"/>
      <c r="CCF34" s="90"/>
      <c r="CCG34" s="90"/>
      <c r="CCH34" s="90"/>
      <c r="CCI34" s="90"/>
      <c r="CCJ34" s="90"/>
      <c r="CCK34" s="90"/>
      <c r="CCL34" s="90"/>
      <c r="CCM34" s="90"/>
      <c r="CCN34" s="90"/>
      <c r="CCO34" s="90"/>
      <c r="CCP34" s="90"/>
      <c r="CCQ34" s="90"/>
      <c r="CCR34" s="90"/>
      <c r="CCS34" s="90"/>
      <c r="CCT34" s="90"/>
      <c r="CCU34" s="90"/>
      <c r="CCV34" s="90"/>
      <c r="CCW34" s="90"/>
      <c r="CCX34" s="90"/>
      <c r="CCY34" s="90"/>
      <c r="CCZ34" s="90"/>
      <c r="CDA34" s="90"/>
      <c r="CDB34" s="90"/>
      <c r="CDC34" s="90"/>
      <c r="CDD34" s="90"/>
      <c r="CDE34" s="90"/>
      <c r="CDF34" s="90"/>
      <c r="CDG34" s="90"/>
      <c r="CDH34" s="90"/>
      <c r="CDI34" s="90"/>
      <c r="CDJ34" s="90"/>
      <c r="CDK34" s="90"/>
      <c r="CDL34" s="90"/>
      <c r="CDM34" s="90"/>
      <c r="CDN34" s="90"/>
      <c r="CDO34" s="90"/>
      <c r="CDP34" s="90"/>
      <c r="CDQ34" s="90"/>
      <c r="CDR34" s="90"/>
      <c r="CDS34" s="90"/>
      <c r="CDT34" s="90"/>
      <c r="CDU34" s="90"/>
      <c r="CDV34" s="90"/>
      <c r="CDW34" s="90"/>
      <c r="CDX34" s="90"/>
      <c r="CDY34" s="90"/>
      <c r="CDZ34" s="90"/>
      <c r="CEA34" s="90"/>
      <c r="CEB34" s="90"/>
      <c r="CEC34" s="90"/>
      <c r="CED34" s="90"/>
      <c r="CEE34" s="90"/>
      <c r="CEF34" s="90"/>
      <c r="CEG34" s="90"/>
      <c r="CEH34" s="90"/>
      <c r="CEI34" s="90"/>
      <c r="CEJ34" s="90"/>
      <c r="CEK34" s="90"/>
      <c r="CEL34" s="90"/>
      <c r="CEM34" s="90"/>
      <c r="CEN34" s="90"/>
      <c r="CEO34" s="90"/>
      <c r="CEP34" s="90"/>
      <c r="CEQ34" s="90"/>
      <c r="CER34" s="90"/>
      <c r="CES34" s="90"/>
      <c r="CET34" s="90"/>
      <c r="CEU34" s="90"/>
      <c r="CEV34" s="90"/>
      <c r="CEW34" s="90"/>
      <c r="CEX34" s="90"/>
      <c r="CEY34" s="90"/>
      <c r="CEZ34" s="90"/>
      <c r="CFA34" s="90"/>
      <c r="CFB34" s="90"/>
      <c r="CFC34" s="90"/>
      <c r="CFD34" s="90"/>
      <c r="CFE34" s="90"/>
      <c r="CFF34" s="90"/>
      <c r="CFG34" s="90"/>
      <c r="CFH34" s="90"/>
      <c r="CFI34" s="90"/>
      <c r="CFJ34" s="90"/>
      <c r="CFK34" s="90"/>
      <c r="CFL34" s="90"/>
      <c r="CFM34" s="90"/>
      <c r="CFN34" s="90"/>
      <c r="CFO34" s="90"/>
      <c r="CFP34" s="90"/>
      <c r="CFQ34" s="90"/>
      <c r="CFR34" s="90"/>
      <c r="CFS34" s="90"/>
      <c r="CFT34" s="90"/>
      <c r="CFU34" s="90"/>
      <c r="CFV34" s="90"/>
      <c r="CFW34" s="90"/>
      <c r="CFX34" s="90"/>
      <c r="CFY34" s="90"/>
      <c r="CFZ34" s="90"/>
      <c r="CGA34" s="90"/>
      <c r="CGB34" s="90"/>
      <c r="CGC34" s="90"/>
      <c r="CGD34" s="90"/>
      <c r="CGE34" s="90"/>
      <c r="CGF34" s="90"/>
      <c r="CGG34" s="90"/>
      <c r="CGH34" s="90"/>
      <c r="CGI34" s="90"/>
      <c r="CGJ34" s="90"/>
      <c r="CGK34" s="90"/>
      <c r="CGL34" s="90"/>
      <c r="CGM34" s="90"/>
      <c r="CGN34" s="90"/>
      <c r="CGO34" s="90"/>
      <c r="CGP34" s="90"/>
      <c r="CGQ34" s="90"/>
      <c r="CGR34" s="90"/>
      <c r="CGS34" s="90"/>
      <c r="CGT34" s="90"/>
      <c r="CGU34" s="90"/>
      <c r="CGV34" s="90"/>
      <c r="CGW34" s="90"/>
      <c r="CGX34" s="90"/>
      <c r="CGY34" s="90"/>
      <c r="CGZ34" s="90"/>
      <c r="CHA34" s="90"/>
      <c r="CHB34" s="90"/>
      <c r="CHC34" s="90"/>
      <c r="CHD34" s="90"/>
      <c r="CHE34" s="90"/>
      <c r="CHF34" s="90"/>
      <c r="CHG34" s="90"/>
      <c r="CHH34" s="90"/>
      <c r="CHI34" s="90"/>
      <c r="CHJ34" s="90"/>
      <c r="CHK34" s="90"/>
      <c r="CHL34" s="90"/>
      <c r="CHM34" s="90"/>
      <c r="CHN34" s="90"/>
      <c r="CHO34" s="90"/>
      <c r="CHP34" s="90"/>
      <c r="CHQ34" s="90"/>
      <c r="CHR34" s="90"/>
      <c r="CHS34" s="90"/>
      <c r="CHT34" s="90"/>
      <c r="CHU34" s="90"/>
      <c r="CHV34" s="90"/>
      <c r="CHW34" s="90"/>
      <c r="CHX34" s="90"/>
      <c r="CHY34" s="90"/>
      <c r="CHZ34" s="90"/>
      <c r="CIA34" s="90"/>
      <c r="CIB34" s="90"/>
      <c r="CIC34" s="90"/>
      <c r="CID34" s="90"/>
      <c r="CIE34" s="90"/>
      <c r="CIF34" s="90"/>
      <c r="CIG34" s="90"/>
      <c r="CIH34" s="90"/>
      <c r="CII34" s="90"/>
      <c r="CIJ34" s="90"/>
      <c r="CIK34" s="90"/>
      <c r="CIL34" s="90"/>
      <c r="CIM34" s="90"/>
      <c r="CIN34" s="90"/>
      <c r="CIO34" s="90"/>
      <c r="CIP34" s="90"/>
      <c r="CIQ34" s="90"/>
      <c r="CIR34" s="90"/>
      <c r="CIS34" s="90"/>
      <c r="CIT34" s="90"/>
      <c r="CIU34" s="90"/>
      <c r="CIV34" s="90"/>
      <c r="CIW34" s="90"/>
      <c r="CIX34" s="90"/>
      <c r="CIY34" s="90"/>
      <c r="CIZ34" s="90"/>
      <c r="CJA34" s="90"/>
      <c r="CJB34" s="90"/>
      <c r="CJC34" s="90"/>
      <c r="CJD34" s="90"/>
      <c r="CJE34" s="90"/>
      <c r="CJF34" s="90"/>
      <c r="CJG34" s="90"/>
      <c r="CJH34" s="90"/>
      <c r="CJI34" s="90"/>
      <c r="CJJ34" s="90"/>
      <c r="CJK34" s="90"/>
      <c r="CJL34" s="90"/>
      <c r="CJM34" s="90"/>
      <c r="CJN34" s="90"/>
      <c r="CJO34" s="90"/>
      <c r="CJP34" s="90"/>
      <c r="CJQ34" s="90"/>
      <c r="CJR34" s="90"/>
      <c r="CJS34" s="90"/>
      <c r="CJT34" s="90"/>
      <c r="CJU34" s="90"/>
      <c r="CJV34" s="90"/>
      <c r="CJW34" s="90"/>
      <c r="CJX34" s="90"/>
      <c r="CJY34" s="90"/>
      <c r="CJZ34" s="90"/>
      <c r="CKA34" s="90"/>
      <c r="CKB34" s="90"/>
      <c r="CKC34" s="90"/>
      <c r="CKD34" s="90"/>
      <c r="CKE34" s="90"/>
      <c r="CKF34" s="90"/>
      <c r="CKG34" s="90"/>
      <c r="CKH34" s="90"/>
      <c r="CKI34" s="90"/>
      <c r="CKJ34" s="90"/>
      <c r="CKK34" s="90"/>
      <c r="CKL34" s="90"/>
      <c r="CKM34" s="90"/>
      <c r="CKN34" s="90"/>
      <c r="CKO34" s="90"/>
      <c r="CKP34" s="90"/>
      <c r="CKQ34" s="90"/>
      <c r="CKR34" s="90"/>
      <c r="CKS34" s="90"/>
      <c r="CKT34" s="90"/>
      <c r="CKU34" s="90"/>
      <c r="CKV34" s="90"/>
      <c r="CKW34" s="90"/>
      <c r="CKX34" s="90"/>
      <c r="CKY34" s="90"/>
      <c r="CKZ34" s="90"/>
      <c r="CLA34" s="90"/>
      <c r="CLB34" s="90"/>
      <c r="CLC34" s="90"/>
      <c r="CLD34" s="90"/>
      <c r="CLE34" s="90"/>
      <c r="CLF34" s="90"/>
      <c r="CLG34" s="90"/>
      <c r="CLH34" s="90"/>
      <c r="CLI34" s="90"/>
      <c r="CLJ34" s="90"/>
      <c r="CLK34" s="90"/>
      <c r="CLL34" s="90"/>
      <c r="CLM34" s="90"/>
      <c r="CLN34" s="90"/>
      <c r="CLO34" s="90"/>
      <c r="CLP34" s="90"/>
      <c r="CLQ34" s="90"/>
      <c r="CLR34" s="90"/>
      <c r="CLS34" s="90"/>
      <c r="CLT34" s="90"/>
      <c r="CLU34" s="90"/>
      <c r="CLV34" s="90"/>
      <c r="CLW34" s="90"/>
      <c r="CLX34" s="90"/>
      <c r="CLY34" s="90"/>
      <c r="CLZ34" s="90"/>
      <c r="CMA34" s="90"/>
      <c r="CMB34" s="90"/>
      <c r="CMC34" s="90"/>
      <c r="CMD34" s="90"/>
      <c r="CME34" s="90"/>
      <c r="CMF34" s="90"/>
      <c r="CMG34" s="90"/>
      <c r="CMH34" s="90"/>
      <c r="CMI34" s="90"/>
      <c r="CMJ34" s="90"/>
      <c r="CMK34" s="90"/>
      <c r="CML34" s="90"/>
      <c r="CMM34" s="90"/>
      <c r="CMN34" s="90"/>
      <c r="CMO34" s="90"/>
      <c r="CMP34" s="90"/>
      <c r="CMQ34" s="90"/>
      <c r="CMR34" s="90"/>
      <c r="CMS34" s="90"/>
      <c r="CMT34" s="90"/>
      <c r="CMU34" s="90"/>
      <c r="CMV34" s="90"/>
      <c r="CMW34" s="90"/>
      <c r="CMX34" s="90"/>
      <c r="CMY34" s="90"/>
      <c r="CMZ34" s="90"/>
      <c r="CNA34" s="90"/>
      <c r="CNB34" s="90"/>
      <c r="CNC34" s="90"/>
      <c r="CND34" s="90"/>
      <c r="CNE34" s="90"/>
      <c r="CNF34" s="90"/>
      <c r="CNG34" s="90"/>
      <c r="CNH34" s="90"/>
      <c r="CNI34" s="90"/>
      <c r="CNJ34" s="90"/>
      <c r="CNK34" s="90"/>
      <c r="CNL34" s="90"/>
      <c r="CNM34" s="90"/>
      <c r="CNN34" s="90"/>
      <c r="CNO34" s="90"/>
      <c r="CNP34" s="90"/>
      <c r="CNQ34" s="90"/>
      <c r="CNR34" s="90"/>
      <c r="CNS34" s="90"/>
      <c r="CNT34" s="90"/>
      <c r="CNU34" s="90"/>
      <c r="CNV34" s="90"/>
      <c r="CNW34" s="90"/>
      <c r="CNX34" s="90"/>
      <c r="CNY34" s="90"/>
      <c r="CNZ34" s="90"/>
      <c r="COA34" s="90"/>
      <c r="COB34" s="90"/>
      <c r="COC34" s="90"/>
      <c r="COD34" s="90"/>
      <c r="COE34" s="90"/>
      <c r="COF34" s="90"/>
      <c r="COG34" s="90"/>
      <c r="COH34" s="90"/>
      <c r="COI34" s="90"/>
      <c r="COJ34" s="90"/>
      <c r="COK34" s="90"/>
      <c r="COL34" s="90"/>
      <c r="COM34" s="90"/>
      <c r="CON34" s="90"/>
      <c r="COO34" s="90"/>
      <c r="COP34" s="90"/>
      <c r="COQ34" s="90"/>
      <c r="COR34" s="90"/>
      <c r="COS34" s="90"/>
      <c r="COT34" s="90"/>
      <c r="COU34" s="90"/>
      <c r="COV34" s="90"/>
      <c r="COW34" s="90"/>
      <c r="COX34" s="90"/>
      <c r="COY34" s="90"/>
      <c r="COZ34" s="90"/>
      <c r="CPA34" s="90"/>
      <c r="CPB34" s="90"/>
      <c r="CPC34" s="90"/>
      <c r="CPD34" s="90"/>
      <c r="CPE34" s="90"/>
      <c r="CPF34" s="90"/>
      <c r="CPG34" s="90"/>
      <c r="CPH34" s="90"/>
      <c r="CPI34" s="90"/>
      <c r="CPJ34" s="90"/>
      <c r="CPK34" s="90"/>
      <c r="CPL34" s="90"/>
      <c r="CPM34" s="90"/>
      <c r="CPN34" s="90"/>
      <c r="CPO34" s="90"/>
      <c r="CPP34" s="90"/>
      <c r="CPQ34" s="90"/>
      <c r="CPR34" s="90"/>
      <c r="CPS34" s="90"/>
      <c r="CPT34" s="90"/>
      <c r="CPU34" s="90"/>
      <c r="CPV34" s="90"/>
      <c r="CPW34" s="90"/>
      <c r="CPX34" s="90"/>
      <c r="CPY34" s="90"/>
      <c r="CPZ34" s="90"/>
      <c r="CQA34" s="90"/>
      <c r="CQB34" s="90"/>
      <c r="CQC34" s="90"/>
      <c r="CQD34" s="90"/>
      <c r="CQE34" s="90"/>
      <c r="CQF34" s="90"/>
      <c r="CQG34" s="90"/>
      <c r="CQH34" s="90"/>
      <c r="CQI34" s="90"/>
      <c r="CQJ34" s="90"/>
      <c r="CQK34" s="90"/>
      <c r="CQL34" s="90"/>
      <c r="CQM34" s="90"/>
      <c r="CQN34" s="90"/>
      <c r="CQO34" s="90"/>
      <c r="CQP34" s="90"/>
      <c r="CQQ34" s="90"/>
      <c r="CQR34" s="90"/>
      <c r="CQS34" s="90"/>
      <c r="CQT34" s="90"/>
      <c r="CQU34" s="90"/>
      <c r="CQV34" s="90"/>
      <c r="CQW34" s="90"/>
      <c r="CQX34" s="90"/>
      <c r="CQY34" s="90"/>
      <c r="CQZ34" s="90"/>
      <c r="CRA34" s="90"/>
      <c r="CRB34" s="90"/>
      <c r="CRC34" s="90"/>
      <c r="CRD34" s="90"/>
      <c r="CRE34" s="90"/>
      <c r="CRF34" s="90"/>
      <c r="CRG34" s="90"/>
      <c r="CRH34" s="90"/>
      <c r="CRI34" s="90"/>
      <c r="CRJ34" s="90"/>
      <c r="CRK34" s="90"/>
      <c r="CRL34" s="90"/>
      <c r="CRM34" s="90"/>
      <c r="CRN34" s="90"/>
      <c r="CRO34" s="90"/>
      <c r="CRP34" s="90"/>
      <c r="CRQ34" s="90"/>
      <c r="CRR34" s="90"/>
      <c r="CRS34" s="90"/>
      <c r="CRT34" s="90"/>
      <c r="CRU34" s="90"/>
      <c r="CRV34" s="90"/>
      <c r="CRW34" s="90"/>
      <c r="CRX34" s="90"/>
      <c r="CRY34" s="90"/>
      <c r="CRZ34" s="90"/>
      <c r="CSA34" s="90"/>
      <c r="CSB34" s="90"/>
      <c r="CSC34" s="90"/>
      <c r="CSD34" s="90"/>
      <c r="CSE34" s="90"/>
      <c r="CSF34" s="90"/>
      <c r="CSG34" s="90"/>
      <c r="CSH34" s="90"/>
      <c r="CSI34" s="90"/>
      <c r="CSJ34" s="90"/>
      <c r="CSK34" s="90"/>
      <c r="CSL34" s="90"/>
      <c r="CSM34" s="90"/>
      <c r="CSN34" s="90"/>
      <c r="CSO34" s="90"/>
      <c r="CSP34" s="90"/>
      <c r="CSQ34" s="90"/>
      <c r="CSR34" s="90"/>
      <c r="CSS34" s="90"/>
      <c r="CST34" s="90"/>
      <c r="CSU34" s="90"/>
      <c r="CSV34" s="90"/>
      <c r="CSW34" s="90"/>
      <c r="CSX34" s="90"/>
      <c r="CSY34" s="90"/>
      <c r="CSZ34" s="90"/>
      <c r="CTA34" s="90"/>
      <c r="CTB34" s="90"/>
      <c r="CTC34" s="90"/>
      <c r="CTD34" s="90"/>
      <c r="CTE34" s="90"/>
      <c r="CTF34" s="90"/>
      <c r="CTG34" s="90"/>
      <c r="CTH34" s="90"/>
      <c r="CTI34" s="90"/>
      <c r="CTJ34" s="90"/>
      <c r="CTK34" s="90"/>
      <c r="CTL34" s="90"/>
      <c r="CTM34" s="90"/>
      <c r="CTN34" s="90"/>
      <c r="CTO34" s="90"/>
      <c r="CTP34" s="90"/>
      <c r="CTQ34" s="90"/>
      <c r="CTR34" s="90"/>
      <c r="CTS34" s="90"/>
      <c r="CTT34" s="90"/>
      <c r="CTU34" s="90"/>
      <c r="CTV34" s="90"/>
      <c r="CTW34" s="90"/>
      <c r="CTX34" s="90"/>
      <c r="CTY34" s="90"/>
      <c r="CTZ34" s="90"/>
      <c r="CUA34" s="90"/>
      <c r="CUB34" s="90"/>
      <c r="CUC34" s="90"/>
      <c r="CUD34" s="90"/>
      <c r="CUE34" s="90"/>
      <c r="CUF34" s="90"/>
      <c r="CUG34" s="90"/>
      <c r="CUH34" s="90"/>
      <c r="CUI34" s="90"/>
      <c r="CUJ34" s="90"/>
      <c r="CUK34" s="90"/>
      <c r="CUL34" s="90"/>
      <c r="CUM34" s="90"/>
      <c r="CUN34" s="90"/>
      <c r="CUO34" s="90"/>
      <c r="CUP34" s="90"/>
      <c r="CUQ34" s="90"/>
      <c r="CUR34" s="90"/>
      <c r="CUS34" s="90"/>
      <c r="CUT34" s="90"/>
      <c r="CUU34" s="90"/>
      <c r="CUV34" s="90"/>
      <c r="CUW34" s="90"/>
      <c r="CUX34" s="90"/>
      <c r="CUY34" s="90"/>
      <c r="CUZ34" s="90"/>
      <c r="CVA34" s="90"/>
      <c r="CVB34" s="90"/>
      <c r="CVC34" s="90"/>
      <c r="CVD34" s="90"/>
      <c r="CVE34" s="90"/>
      <c r="CVF34" s="90"/>
      <c r="CVG34" s="90"/>
      <c r="CVH34" s="90"/>
      <c r="CVI34" s="90"/>
      <c r="CVJ34" s="90"/>
      <c r="CVK34" s="90"/>
      <c r="CVL34" s="90"/>
      <c r="CVM34" s="90"/>
      <c r="CVN34" s="90"/>
      <c r="CVO34" s="90"/>
      <c r="CVP34" s="90"/>
      <c r="CVQ34" s="90"/>
      <c r="CVR34" s="90"/>
      <c r="CVS34" s="90"/>
      <c r="CVT34" s="90"/>
      <c r="CVU34" s="90"/>
      <c r="CVV34" s="90"/>
      <c r="CVW34" s="90"/>
      <c r="CVX34" s="90"/>
      <c r="CVY34" s="90"/>
      <c r="CVZ34" s="90"/>
      <c r="CWA34" s="90"/>
      <c r="CWB34" s="90"/>
      <c r="CWC34" s="90"/>
      <c r="CWD34" s="90"/>
      <c r="CWE34" s="90"/>
      <c r="CWF34" s="90"/>
      <c r="CWG34" s="90"/>
      <c r="CWH34" s="90"/>
      <c r="CWI34" s="90"/>
      <c r="CWJ34" s="90"/>
      <c r="CWK34" s="90"/>
      <c r="CWL34" s="90"/>
      <c r="CWM34" s="90"/>
      <c r="CWN34" s="90"/>
      <c r="CWO34" s="90"/>
      <c r="CWP34" s="90"/>
      <c r="CWQ34" s="90"/>
      <c r="CWR34" s="90"/>
      <c r="CWS34" s="90"/>
      <c r="CWT34" s="90"/>
      <c r="CWU34" s="90"/>
      <c r="CWV34" s="90"/>
      <c r="CWW34" s="90"/>
      <c r="CWX34" s="90"/>
      <c r="CWY34" s="90"/>
      <c r="CWZ34" s="90"/>
      <c r="CXA34" s="90"/>
      <c r="CXB34" s="90"/>
      <c r="CXC34" s="90"/>
      <c r="CXD34" s="90"/>
      <c r="CXE34" s="90"/>
      <c r="CXF34" s="90"/>
      <c r="CXG34" s="90"/>
      <c r="CXH34" s="90"/>
      <c r="CXI34" s="90"/>
      <c r="CXJ34" s="90"/>
      <c r="CXK34" s="90"/>
      <c r="CXL34" s="90"/>
      <c r="CXM34" s="90"/>
      <c r="CXN34" s="90"/>
      <c r="CXO34" s="90"/>
      <c r="CXP34" s="90"/>
      <c r="CXQ34" s="90"/>
      <c r="CXR34" s="90"/>
      <c r="CXS34" s="90"/>
      <c r="CXT34" s="90"/>
      <c r="CXU34" s="90"/>
      <c r="CXV34" s="90"/>
      <c r="CXW34" s="90"/>
      <c r="CXX34" s="90"/>
      <c r="CXY34" s="90"/>
      <c r="CXZ34" s="90"/>
      <c r="CYA34" s="90"/>
      <c r="CYB34" s="90"/>
      <c r="CYC34" s="90"/>
      <c r="CYD34" s="90"/>
      <c r="CYE34" s="90"/>
      <c r="CYF34" s="90"/>
      <c r="CYG34" s="90"/>
      <c r="CYH34" s="90"/>
      <c r="CYI34" s="90"/>
      <c r="CYJ34" s="90"/>
      <c r="CYK34" s="90"/>
      <c r="CYL34" s="90"/>
      <c r="CYM34" s="90"/>
      <c r="CYN34" s="90"/>
      <c r="CYO34" s="90"/>
      <c r="CYP34" s="90"/>
      <c r="CYQ34" s="90"/>
      <c r="CYR34" s="90"/>
      <c r="CYS34" s="90"/>
      <c r="CYT34" s="90"/>
      <c r="CYU34" s="90"/>
      <c r="CYV34" s="90"/>
      <c r="CYW34" s="90"/>
      <c r="CYX34" s="90"/>
      <c r="CYY34" s="90"/>
      <c r="CYZ34" s="90"/>
      <c r="CZA34" s="90"/>
      <c r="CZB34" s="90"/>
      <c r="CZC34" s="90"/>
      <c r="CZD34" s="90"/>
      <c r="CZE34" s="90"/>
      <c r="CZF34" s="90"/>
      <c r="CZG34" s="90"/>
      <c r="CZH34" s="90"/>
      <c r="CZI34" s="90"/>
      <c r="CZJ34" s="90"/>
      <c r="CZK34" s="90"/>
      <c r="CZL34" s="90"/>
      <c r="CZM34" s="90"/>
      <c r="CZN34" s="90"/>
      <c r="CZO34" s="90"/>
      <c r="CZP34" s="90"/>
      <c r="CZQ34" s="90"/>
      <c r="CZR34" s="90"/>
      <c r="CZS34" s="90"/>
      <c r="CZT34" s="90"/>
      <c r="CZU34" s="90"/>
      <c r="CZV34" s="90"/>
      <c r="CZW34" s="90"/>
      <c r="CZX34" s="90"/>
      <c r="CZY34" s="90"/>
      <c r="CZZ34" s="90"/>
      <c r="DAA34" s="90"/>
      <c r="DAB34" s="90"/>
      <c r="DAC34" s="90"/>
      <c r="DAD34" s="90"/>
      <c r="DAE34" s="90"/>
      <c r="DAF34" s="90"/>
      <c r="DAG34" s="90"/>
      <c r="DAH34" s="90"/>
      <c r="DAI34" s="90"/>
      <c r="DAJ34" s="90"/>
      <c r="DAK34" s="90"/>
      <c r="DAL34" s="90"/>
      <c r="DAM34" s="90"/>
      <c r="DAN34" s="90"/>
      <c r="DAO34" s="90"/>
      <c r="DAP34" s="90"/>
      <c r="DAQ34" s="90"/>
      <c r="DAR34" s="90"/>
      <c r="DAS34" s="90"/>
      <c r="DAT34" s="90"/>
      <c r="DAU34" s="90"/>
      <c r="DAV34" s="90"/>
      <c r="DAW34" s="90"/>
      <c r="DAX34" s="90"/>
      <c r="DAY34" s="90"/>
      <c r="DAZ34" s="90"/>
      <c r="DBA34" s="90"/>
      <c r="DBB34" s="90"/>
      <c r="DBC34" s="90"/>
      <c r="DBD34" s="90"/>
      <c r="DBE34" s="90"/>
      <c r="DBF34" s="90"/>
      <c r="DBG34" s="90"/>
      <c r="DBH34" s="90"/>
      <c r="DBI34" s="90"/>
      <c r="DBJ34" s="90"/>
      <c r="DBK34" s="90"/>
      <c r="DBL34" s="90"/>
      <c r="DBM34" s="90"/>
      <c r="DBN34" s="90"/>
      <c r="DBO34" s="90"/>
      <c r="DBP34" s="90"/>
      <c r="DBQ34" s="90"/>
      <c r="DBR34" s="90"/>
      <c r="DBS34" s="90"/>
      <c r="DBT34" s="90"/>
      <c r="DBU34" s="90"/>
      <c r="DBV34" s="90"/>
      <c r="DBW34" s="90"/>
      <c r="DBX34" s="90"/>
      <c r="DBY34" s="90"/>
      <c r="DBZ34" s="90"/>
      <c r="DCA34" s="90"/>
      <c r="DCB34" s="90"/>
      <c r="DCC34" s="90"/>
      <c r="DCD34" s="90"/>
      <c r="DCE34" s="90"/>
      <c r="DCF34" s="90"/>
      <c r="DCG34" s="90"/>
      <c r="DCH34" s="90"/>
      <c r="DCI34" s="90"/>
      <c r="DCJ34" s="90"/>
      <c r="DCK34" s="90"/>
      <c r="DCL34" s="90"/>
      <c r="DCM34" s="90"/>
      <c r="DCN34" s="90"/>
      <c r="DCO34" s="90"/>
      <c r="DCP34" s="90"/>
      <c r="DCQ34" s="90"/>
      <c r="DCR34" s="90"/>
      <c r="DCS34" s="90"/>
      <c r="DCT34" s="90"/>
      <c r="DCU34" s="90"/>
      <c r="DCV34" s="90"/>
      <c r="DCW34" s="90"/>
      <c r="DCX34" s="90"/>
      <c r="DCY34" s="90"/>
      <c r="DCZ34" s="90"/>
      <c r="DDA34" s="90"/>
      <c r="DDB34" s="90"/>
      <c r="DDC34" s="90"/>
      <c r="DDD34" s="90"/>
      <c r="DDE34" s="90"/>
      <c r="DDF34" s="90"/>
      <c r="DDG34" s="90"/>
      <c r="DDH34" s="90"/>
      <c r="DDI34" s="90"/>
      <c r="DDJ34" s="90"/>
      <c r="DDK34" s="90"/>
      <c r="DDL34" s="90"/>
      <c r="DDM34" s="90"/>
      <c r="DDN34" s="90"/>
      <c r="DDO34" s="90"/>
      <c r="DDP34" s="90"/>
      <c r="DDQ34" s="90"/>
      <c r="DDR34" s="90"/>
      <c r="DDS34" s="90"/>
      <c r="DDT34" s="90"/>
      <c r="DDU34" s="90"/>
      <c r="DDV34" s="90"/>
      <c r="DDW34" s="90"/>
      <c r="DDX34" s="90"/>
      <c r="DDY34" s="90"/>
      <c r="DDZ34" s="90"/>
      <c r="DEA34" s="90"/>
      <c r="DEB34" s="90"/>
      <c r="DEC34" s="90"/>
      <c r="DED34" s="90"/>
      <c r="DEE34" s="90"/>
      <c r="DEF34" s="90"/>
      <c r="DEG34" s="90"/>
      <c r="DEH34" s="90"/>
      <c r="DEI34" s="90"/>
      <c r="DEJ34" s="90"/>
      <c r="DEK34" s="90"/>
      <c r="DEL34" s="90"/>
      <c r="DEM34" s="90"/>
      <c r="DEN34" s="90"/>
      <c r="DEO34" s="90"/>
      <c r="DEP34" s="90"/>
      <c r="DEQ34" s="90"/>
      <c r="DER34" s="90"/>
      <c r="DES34" s="90"/>
      <c r="DET34" s="90"/>
      <c r="DEU34" s="90"/>
      <c r="DEV34" s="90"/>
      <c r="DEW34" s="90"/>
      <c r="DEX34" s="90"/>
      <c r="DEY34" s="90"/>
      <c r="DEZ34" s="90"/>
      <c r="DFA34" s="90"/>
      <c r="DFB34" s="90"/>
      <c r="DFC34" s="90"/>
      <c r="DFD34" s="90"/>
      <c r="DFE34" s="90"/>
      <c r="DFF34" s="90"/>
      <c r="DFG34" s="90"/>
      <c r="DFH34" s="90"/>
      <c r="DFI34" s="90"/>
      <c r="DFJ34" s="90"/>
      <c r="DFK34" s="90"/>
      <c r="DFL34" s="90"/>
      <c r="DFM34" s="90"/>
      <c r="DFN34" s="90"/>
      <c r="DFO34" s="90"/>
      <c r="DFP34" s="90"/>
      <c r="DFQ34" s="90"/>
      <c r="DFR34" s="90"/>
      <c r="DFS34" s="90"/>
      <c r="DFT34" s="90"/>
      <c r="DFU34" s="90"/>
      <c r="DFV34" s="90"/>
      <c r="DFW34" s="90"/>
      <c r="DFX34" s="90"/>
      <c r="DFY34" s="90"/>
      <c r="DFZ34" s="90"/>
      <c r="DGA34" s="90"/>
      <c r="DGB34" s="90"/>
      <c r="DGC34" s="90"/>
      <c r="DGD34" s="90"/>
      <c r="DGE34" s="90"/>
      <c r="DGF34" s="90"/>
      <c r="DGG34" s="90"/>
      <c r="DGH34" s="90"/>
      <c r="DGI34" s="90"/>
      <c r="DGJ34" s="90"/>
      <c r="DGK34" s="90"/>
      <c r="DGL34" s="90"/>
      <c r="DGM34" s="90"/>
      <c r="DGN34" s="90"/>
      <c r="DGO34" s="90"/>
      <c r="DGP34" s="90"/>
      <c r="DGQ34" s="90"/>
      <c r="DGR34" s="90"/>
      <c r="DGS34" s="90"/>
      <c r="DGT34" s="90"/>
      <c r="DGU34" s="90"/>
      <c r="DGV34" s="90"/>
      <c r="DGW34" s="90"/>
      <c r="DGX34" s="90"/>
      <c r="DGY34" s="90"/>
      <c r="DGZ34" s="90"/>
      <c r="DHA34" s="90"/>
      <c r="DHB34" s="90"/>
      <c r="DHC34" s="90"/>
      <c r="DHD34" s="90"/>
      <c r="DHE34" s="90"/>
      <c r="DHF34" s="90"/>
      <c r="DHG34" s="90"/>
      <c r="DHH34" s="90"/>
      <c r="DHI34" s="90"/>
      <c r="DHJ34" s="90"/>
      <c r="DHK34" s="90"/>
      <c r="DHL34" s="90"/>
      <c r="DHM34" s="90"/>
      <c r="DHN34" s="90"/>
      <c r="DHO34" s="90"/>
      <c r="DHP34" s="90"/>
      <c r="DHQ34" s="90"/>
      <c r="DHR34" s="90"/>
      <c r="DHS34" s="90"/>
      <c r="DHT34" s="90"/>
      <c r="DHU34" s="90"/>
      <c r="DHV34" s="90"/>
      <c r="DHW34" s="90"/>
      <c r="DHX34" s="90"/>
      <c r="DHY34" s="90"/>
      <c r="DHZ34" s="90"/>
      <c r="DIA34" s="90"/>
      <c r="DIB34" s="90"/>
      <c r="DIC34" s="90"/>
      <c r="DID34" s="90"/>
      <c r="DIE34" s="90"/>
      <c r="DIF34" s="90"/>
      <c r="DIG34" s="90"/>
      <c r="DIH34" s="90"/>
      <c r="DII34" s="90"/>
      <c r="DIJ34" s="90"/>
      <c r="DIK34" s="90"/>
      <c r="DIL34" s="90"/>
      <c r="DIM34" s="90"/>
      <c r="DIN34" s="90"/>
      <c r="DIO34" s="90"/>
      <c r="DIP34" s="90"/>
      <c r="DIQ34" s="90"/>
      <c r="DIR34" s="90"/>
      <c r="DIS34" s="90"/>
      <c r="DIT34" s="90"/>
      <c r="DIU34" s="90"/>
      <c r="DIV34" s="90"/>
      <c r="DIW34" s="90"/>
      <c r="DIX34" s="90"/>
      <c r="DIY34" s="90"/>
      <c r="DIZ34" s="90"/>
      <c r="DJA34" s="90"/>
      <c r="DJB34" s="90"/>
      <c r="DJC34" s="90"/>
      <c r="DJD34" s="90"/>
      <c r="DJE34" s="90"/>
      <c r="DJF34" s="90"/>
      <c r="DJG34" s="90"/>
      <c r="DJH34" s="90"/>
      <c r="DJI34" s="90"/>
      <c r="DJJ34" s="90"/>
      <c r="DJK34" s="90"/>
      <c r="DJL34" s="90"/>
      <c r="DJM34" s="90"/>
      <c r="DJN34" s="90"/>
      <c r="DJO34" s="90"/>
      <c r="DJP34" s="90"/>
      <c r="DJQ34" s="90"/>
      <c r="DJR34" s="90"/>
      <c r="DJS34" s="90"/>
      <c r="DJT34" s="90"/>
      <c r="DJU34" s="90"/>
      <c r="DJV34" s="90"/>
      <c r="DJW34" s="90"/>
      <c r="DJX34" s="90"/>
      <c r="DJY34" s="90"/>
      <c r="DJZ34" s="90"/>
      <c r="DKA34" s="90"/>
      <c r="DKB34" s="90"/>
      <c r="DKC34" s="90"/>
      <c r="DKD34" s="90"/>
      <c r="DKE34" s="90"/>
      <c r="DKF34" s="90"/>
      <c r="DKG34" s="90"/>
      <c r="DKH34" s="90"/>
      <c r="DKI34" s="90"/>
      <c r="DKJ34" s="90"/>
      <c r="DKK34" s="90"/>
      <c r="DKL34" s="90"/>
      <c r="DKM34" s="90"/>
      <c r="DKN34" s="90"/>
      <c r="DKO34" s="90"/>
      <c r="DKP34" s="90"/>
      <c r="DKQ34" s="90"/>
      <c r="DKR34" s="90"/>
      <c r="DKS34" s="90"/>
      <c r="DKT34" s="90"/>
      <c r="DKU34" s="90"/>
      <c r="DKV34" s="90"/>
      <c r="DKW34" s="90"/>
      <c r="DKX34" s="90"/>
      <c r="DKY34" s="90"/>
      <c r="DKZ34" s="90"/>
      <c r="DLA34" s="90"/>
      <c r="DLB34" s="90"/>
      <c r="DLC34" s="90"/>
      <c r="DLD34" s="90"/>
      <c r="DLE34" s="90"/>
      <c r="DLF34" s="90"/>
      <c r="DLG34" s="90"/>
      <c r="DLH34" s="90"/>
      <c r="DLI34" s="90"/>
      <c r="DLJ34" s="90"/>
      <c r="DLK34" s="90"/>
      <c r="DLL34" s="90"/>
      <c r="DLM34" s="90"/>
      <c r="DLN34" s="90"/>
      <c r="DLO34" s="90"/>
      <c r="DLP34" s="90"/>
      <c r="DLQ34" s="90"/>
      <c r="DLR34" s="90"/>
      <c r="DLS34" s="90"/>
      <c r="DLT34" s="90"/>
      <c r="DLU34" s="90"/>
      <c r="DLV34" s="90"/>
      <c r="DLW34" s="90"/>
      <c r="DLX34" s="90"/>
      <c r="DLY34" s="90"/>
      <c r="DLZ34" s="90"/>
      <c r="DMA34" s="90"/>
      <c r="DMB34" s="90"/>
      <c r="DMC34" s="90"/>
      <c r="DMD34" s="90"/>
      <c r="DME34" s="90"/>
      <c r="DMF34" s="90"/>
      <c r="DMG34" s="90"/>
      <c r="DMH34" s="90"/>
      <c r="DMI34" s="90"/>
      <c r="DMJ34" s="90"/>
      <c r="DMK34" s="90"/>
      <c r="DML34" s="90"/>
      <c r="DMM34" s="90"/>
      <c r="DMN34" s="90"/>
      <c r="DMO34" s="90"/>
      <c r="DMP34" s="90"/>
      <c r="DMQ34" s="90"/>
      <c r="DMR34" s="90"/>
      <c r="DMS34" s="90"/>
      <c r="DMT34" s="90"/>
      <c r="DMU34" s="90"/>
      <c r="DMV34" s="90"/>
      <c r="DMW34" s="90"/>
      <c r="DMX34" s="90"/>
      <c r="DMY34" s="90"/>
      <c r="DMZ34" s="90"/>
      <c r="DNA34" s="90"/>
      <c r="DNB34" s="90"/>
      <c r="DNC34" s="90"/>
      <c r="DND34" s="90"/>
      <c r="DNE34" s="90"/>
      <c r="DNF34" s="90"/>
      <c r="DNG34" s="90"/>
      <c r="DNH34" s="90"/>
      <c r="DNI34" s="90"/>
      <c r="DNJ34" s="90"/>
      <c r="DNK34" s="90"/>
      <c r="DNL34" s="90"/>
      <c r="DNM34" s="90"/>
      <c r="DNN34" s="90"/>
      <c r="DNO34" s="90"/>
      <c r="DNP34" s="90"/>
      <c r="DNQ34" s="90"/>
      <c r="DNR34" s="90"/>
      <c r="DNS34" s="90"/>
      <c r="DNT34" s="90"/>
      <c r="DNU34" s="90"/>
      <c r="DNV34" s="90"/>
      <c r="DNW34" s="90"/>
      <c r="DNX34" s="90"/>
      <c r="DNY34" s="90"/>
      <c r="DNZ34" s="90"/>
      <c r="DOA34" s="90"/>
      <c r="DOB34" s="90"/>
      <c r="DOC34" s="90"/>
      <c r="DOD34" s="90"/>
      <c r="DOE34" s="90"/>
      <c r="DOF34" s="90"/>
      <c r="DOG34" s="90"/>
      <c r="DOH34" s="90"/>
      <c r="DOI34" s="90"/>
      <c r="DOJ34" s="90"/>
      <c r="DOK34" s="90"/>
      <c r="DOL34" s="90"/>
      <c r="DOM34" s="90"/>
      <c r="DON34" s="90"/>
      <c r="DOO34" s="90"/>
      <c r="DOP34" s="90"/>
      <c r="DOQ34" s="90"/>
      <c r="DOR34" s="90"/>
      <c r="DOS34" s="90"/>
      <c r="DOT34" s="90"/>
      <c r="DOU34" s="90"/>
      <c r="DOV34" s="90"/>
      <c r="DOW34" s="90"/>
      <c r="DOX34" s="90"/>
      <c r="DOY34" s="90"/>
      <c r="DOZ34" s="90"/>
      <c r="DPA34" s="90"/>
      <c r="DPB34" s="90"/>
      <c r="DPC34" s="90"/>
      <c r="DPD34" s="90"/>
      <c r="DPE34" s="90"/>
      <c r="DPF34" s="90"/>
      <c r="DPG34" s="90"/>
      <c r="DPH34" s="90"/>
      <c r="DPI34" s="90"/>
      <c r="DPJ34" s="90"/>
      <c r="DPK34" s="90"/>
      <c r="DPL34" s="90"/>
      <c r="DPM34" s="90"/>
      <c r="DPN34" s="90"/>
      <c r="DPO34" s="90"/>
      <c r="DPP34" s="90"/>
      <c r="DPQ34" s="90"/>
      <c r="DPR34" s="90"/>
      <c r="DPS34" s="90"/>
      <c r="DPT34" s="90"/>
      <c r="DPU34" s="90"/>
      <c r="DPV34" s="90"/>
      <c r="DPW34" s="90"/>
      <c r="DPX34" s="90"/>
      <c r="DPY34" s="90"/>
      <c r="DPZ34" s="90"/>
      <c r="DQA34" s="90"/>
      <c r="DQB34" s="90"/>
      <c r="DQC34" s="90"/>
      <c r="DQD34" s="90"/>
      <c r="DQE34" s="90"/>
      <c r="DQF34" s="90"/>
      <c r="DQG34" s="90"/>
      <c r="DQH34" s="90"/>
      <c r="DQI34" s="90"/>
      <c r="DQJ34" s="90"/>
      <c r="DQK34" s="90"/>
      <c r="DQL34" s="90"/>
      <c r="DQM34" s="90"/>
      <c r="DQN34" s="90"/>
      <c r="DQO34" s="90"/>
      <c r="DQP34" s="90"/>
      <c r="DQQ34" s="90"/>
      <c r="DQR34" s="90"/>
      <c r="DQS34" s="90"/>
      <c r="DQT34" s="90"/>
      <c r="DQU34" s="90"/>
      <c r="DQV34" s="90"/>
      <c r="DQW34" s="90"/>
      <c r="DQX34" s="90"/>
      <c r="DQY34" s="90"/>
      <c r="DQZ34" s="90"/>
      <c r="DRA34" s="90"/>
      <c r="DRB34" s="90"/>
      <c r="DRC34" s="90"/>
      <c r="DRD34" s="90"/>
      <c r="DRE34" s="90"/>
      <c r="DRF34" s="90"/>
      <c r="DRG34" s="90"/>
      <c r="DRH34" s="90"/>
      <c r="DRI34" s="90"/>
      <c r="DRJ34" s="90"/>
      <c r="DRK34" s="90"/>
      <c r="DRL34" s="90"/>
      <c r="DRM34" s="90"/>
      <c r="DRN34" s="90"/>
      <c r="DRO34" s="90"/>
      <c r="DRP34" s="90"/>
      <c r="DRQ34" s="90"/>
      <c r="DRR34" s="90"/>
      <c r="DRS34" s="90"/>
      <c r="DRT34" s="90"/>
      <c r="DRU34" s="90"/>
      <c r="DRV34" s="90"/>
      <c r="DRW34" s="90"/>
      <c r="DRX34" s="90"/>
      <c r="DRY34" s="90"/>
      <c r="DRZ34" s="90"/>
      <c r="DSA34" s="90"/>
      <c r="DSB34" s="90"/>
      <c r="DSC34" s="90"/>
      <c r="DSD34" s="90"/>
      <c r="DSE34" s="90"/>
      <c r="DSF34" s="90"/>
      <c r="DSG34" s="90"/>
      <c r="DSH34" s="90"/>
      <c r="DSI34" s="90"/>
      <c r="DSJ34" s="90"/>
      <c r="DSK34" s="90"/>
      <c r="DSL34" s="90"/>
      <c r="DSM34" s="90"/>
      <c r="DSN34" s="90"/>
      <c r="DSO34" s="90"/>
      <c r="DSP34" s="90"/>
      <c r="DSQ34" s="90"/>
      <c r="DSR34" s="90"/>
      <c r="DSS34" s="90"/>
      <c r="DST34" s="90"/>
      <c r="DSU34" s="90"/>
      <c r="DSV34" s="90"/>
      <c r="DSW34" s="90"/>
      <c r="DSX34" s="90"/>
      <c r="DSY34" s="90"/>
      <c r="DSZ34" s="90"/>
      <c r="DTA34" s="90"/>
      <c r="DTB34" s="90"/>
      <c r="DTC34" s="90"/>
      <c r="DTD34" s="90"/>
      <c r="DTE34" s="90"/>
      <c r="DTF34" s="90"/>
      <c r="DTG34" s="90"/>
      <c r="DTH34" s="90"/>
      <c r="DTI34" s="90"/>
      <c r="DTJ34" s="90"/>
      <c r="DTK34" s="90"/>
      <c r="DTL34" s="90"/>
      <c r="DTM34" s="90"/>
      <c r="DTN34" s="90"/>
      <c r="DTO34" s="90"/>
      <c r="DTP34" s="90"/>
      <c r="DTQ34" s="90"/>
      <c r="DTR34" s="90"/>
      <c r="DTS34" s="90"/>
      <c r="DTT34" s="90"/>
      <c r="DTU34" s="90"/>
      <c r="DTV34" s="90"/>
      <c r="DTW34" s="90"/>
      <c r="DTX34" s="90"/>
      <c r="DTY34" s="90"/>
      <c r="DTZ34" s="90"/>
      <c r="DUA34" s="90"/>
      <c r="DUB34" s="90"/>
      <c r="DUC34" s="90"/>
      <c r="DUD34" s="90"/>
      <c r="DUE34" s="90"/>
      <c r="DUF34" s="90"/>
      <c r="DUG34" s="90"/>
      <c r="DUH34" s="90"/>
      <c r="DUI34" s="90"/>
      <c r="DUJ34" s="90"/>
      <c r="DUK34" s="90"/>
      <c r="DUL34" s="90"/>
      <c r="DUM34" s="90"/>
      <c r="DUN34" s="90"/>
      <c r="DUO34" s="90"/>
      <c r="DUP34" s="90"/>
      <c r="DUQ34" s="90"/>
      <c r="DUR34" s="90"/>
      <c r="DUS34" s="90"/>
      <c r="DUT34" s="90"/>
      <c r="DUU34" s="90"/>
      <c r="DUV34" s="90"/>
      <c r="DUW34" s="90"/>
      <c r="DUX34" s="90"/>
      <c r="DUY34" s="90"/>
      <c r="DUZ34" s="90"/>
      <c r="DVA34" s="90"/>
      <c r="DVB34" s="90"/>
      <c r="DVC34" s="90"/>
      <c r="DVD34" s="90"/>
      <c r="DVE34" s="90"/>
      <c r="DVF34" s="90"/>
      <c r="DVG34" s="90"/>
      <c r="DVH34" s="90"/>
      <c r="DVI34" s="90"/>
      <c r="DVJ34" s="90"/>
      <c r="DVK34" s="90"/>
      <c r="DVL34" s="90"/>
      <c r="DVM34" s="90"/>
      <c r="DVN34" s="90"/>
      <c r="DVO34" s="90"/>
      <c r="DVP34" s="90"/>
      <c r="DVQ34" s="90"/>
      <c r="DVR34" s="90"/>
      <c r="DVS34" s="90"/>
      <c r="DVT34" s="90"/>
      <c r="DVU34" s="90"/>
      <c r="DVV34" s="90"/>
      <c r="DVW34" s="90"/>
      <c r="DVX34" s="90"/>
      <c r="DVY34" s="90"/>
      <c r="DVZ34" s="90"/>
      <c r="DWA34" s="90"/>
      <c r="DWB34" s="90"/>
      <c r="DWC34" s="90"/>
      <c r="DWD34" s="90"/>
      <c r="DWE34" s="90"/>
      <c r="DWF34" s="90"/>
      <c r="DWG34" s="90"/>
      <c r="DWH34" s="90"/>
      <c r="DWI34" s="90"/>
      <c r="DWJ34" s="90"/>
      <c r="DWK34" s="90"/>
      <c r="DWL34" s="90"/>
      <c r="DWM34" s="90"/>
      <c r="DWN34" s="90"/>
      <c r="DWO34" s="90"/>
      <c r="DWP34" s="90"/>
      <c r="DWQ34" s="90"/>
      <c r="DWR34" s="90"/>
      <c r="DWS34" s="90"/>
      <c r="DWT34" s="90"/>
      <c r="DWU34" s="90"/>
      <c r="DWV34" s="90"/>
      <c r="DWW34" s="90"/>
      <c r="DWX34" s="90"/>
      <c r="DWY34" s="90"/>
      <c r="DWZ34" s="90"/>
      <c r="DXA34" s="90"/>
      <c r="DXB34" s="90"/>
      <c r="DXC34" s="90"/>
      <c r="DXD34" s="90"/>
      <c r="DXE34" s="90"/>
      <c r="DXF34" s="90"/>
      <c r="DXG34" s="90"/>
      <c r="DXH34" s="90"/>
      <c r="DXI34" s="90"/>
      <c r="DXJ34" s="90"/>
      <c r="DXK34" s="90"/>
      <c r="DXL34" s="90"/>
      <c r="DXM34" s="90"/>
      <c r="DXN34" s="90"/>
      <c r="DXO34" s="90"/>
      <c r="DXP34" s="90"/>
      <c r="DXQ34" s="90"/>
      <c r="DXR34" s="90"/>
      <c r="DXS34" s="90"/>
      <c r="DXT34" s="90"/>
      <c r="DXU34" s="90"/>
      <c r="DXV34" s="90"/>
      <c r="DXW34" s="90"/>
      <c r="DXX34" s="90"/>
      <c r="DXY34" s="90"/>
      <c r="DXZ34" s="90"/>
      <c r="DYA34" s="90"/>
      <c r="DYB34" s="90"/>
      <c r="DYC34" s="90"/>
      <c r="DYD34" s="90"/>
      <c r="DYE34" s="90"/>
      <c r="DYF34" s="90"/>
      <c r="DYG34" s="90"/>
      <c r="DYH34" s="90"/>
      <c r="DYI34" s="90"/>
      <c r="DYJ34" s="90"/>
      <c r="DYK34" s="90"/>
      <c r="DYL34" s="90"/>
      <c r="DYM34" s="90"/>
      <c r="DYN34" s="90"/>
      <c r="DYO34" s="90"/>
      <c r="DYP34" s="90"/>
      <c r="DYQ34" s="90"/>
      <c r="DYR34" s="90"/>
      <c r="DYS34" s="90"/>
      <c r="DYT34" s="90"/>
      <c r="DYU34" s="90"/>
      <c r="DYV34" s="90"/>
      <c r="DYW34" s="90"/>
      <c r="DYX34" s="90"/>
      <c r="DYY34" s="90"/>
      <c r="DYZ34" s="90"/>
      <c r="DZA34" s="90"/>
      <c r="DZB34" s="90"/>
      <c r="DZC34" s="90"/>
      <c r="DZD34" s="90"/>
      <c r="DZE34" s="90"/>
      <c r="DZF34" s="90"/>
      <c r="DZG34" s="90"/>
      <c r="DZH34" s="90"/>
      <c r="DZI34" s="90"/>
      <c r="DZJ34" s="90"/>
      <c r="DZK34" s="90"/>
      <c r="DZL34" s="90"/>
      <c r="DZM34" s="90"/>
      <c r="DZN34" s="90"/>
      <c r="DZO34" s="90"/>
      <c r="DZP34" s="90"/>
      <c r="DZQ34" s="90"/>
      <c r="DZR34" s="90"/>
      <c r="DZS34" s="90"/>
      <c r="DZT34" s="90"/>
      <c r="DZU34" s="90"/>
      <c r="DZV34" s="90"/>
      <c r="DZW34" s="90"/>
      <c r="DZX34" s="90"/>
      <c r="DZY34" s="90"/>
      <c r="DZZ34" s="90"/>
      <c r="EAA34" s="90"/>
      <c r="EAB34" s="90"/>
      <c r="EAC34" s="90"/>
      <c r="EAD34" s="90"/>
      <c r="EAE34" s="90"/>
      <c r="EAF34" s="90"/>
      <c r="EAG34" s="90"/>
      <c r="EAH34" s="90"/>
      <c r="EAI34" s="90"/>
      <c r="EAJ34" s="90"/>
      <c r="EAK34" s="90"/>
      <c r="EAL34" s="90"/>
      <c r="EAM34" s="90"/>
      <c r="EAN34" s="90"/>
      <c r="EAO34" s="90"/>
      <c r="EAP34" s="90"/>
      <c r="EAQ34" s="90"/>
      <c r="EAR34" s="90"/>
      <c r="EAS34" s="90"/>
      <c r="EAT34" s="90"/>
      <c r="EAU34" s="90"/>
      <c r="EAV34" s="90"/>
      <c r="EAW34" s="90"/>
      <c r="EAX34" s="90"/>
      <c r="EAY34" s="90"/>
      <c r="EAZ34" s="90"/>
      <c r="EBA34" s="90"/>
      <c r="EBB34" s="90"/>
      <c r="EBC34" s="90"/>
      <c r="EBD34" s="90"/>
      <c r="EBE34" s="90"/>
      <c r="EBF34" s="90"/>
      <c r="EBG34" s="90"/>
      <c r="EBH34" s="90"/>
      <c r="EBI34" s="90"/>
      <c r="EBJ34" s="90"/>
      <c r="EBK34" s="90"/>
      <c r="EBL34" s="90"/>
      <c r="EBM34" s="90"/>
      <c r="EBN34" s="90"/>
      <c r="EBO34" s="90"/>
      <c r="EBP34" s="90"/>
      <c r="EBQ34" s="90"/>
      <c r="EBR34" s="90"/>
      <c r="EBS34" s="90"/>
      <c r="EBT34" s="90"/>
      <c r="EBU34" s="90"/>
      <c r="EBV34" s="90"/>
      <c r="EBW34" s="90"/>
      <c r="EBX34" s="90"/>
      <c r="EBY34" s="90"/>
      <c r="EBZ34" s="90"/>
      <c r="ECA34" s="90"/>
      <c r="ECB34" s="90"/>
      <c r="ECC34" s="90"/>
      <c r="ECD34" s="90"/>
      <c r="ECE34" s="90"/>
      <c r="ECF34" s="90"/>
      <c r="ECG34" s="90"/>
      <c r="ECH34" s="90"/>
      <c r="ECI34" s="90"/>
      <c r="ECJ34" s="90"/>
      <c r="ECK34" s="90"/>
      <c r="ECL34" s="90"/>
      <c r="ECM34" s="90"/>
      <c r="ECN34" s="90"/>
      <c r="ECO34" s="90"/>
      <c r="ECP34" s="90"/>
      <c r="ECQ34" s="90"/>
      <c r="ECR34" s="90"/>
      <c r="ECS34" s="90"/>
      <c r="ECT34" s="90"/>
      <c r="ECU34" s="90"/>
      <c r="ECV34" s="90"/>
      <c r="ECW34" s="90"/>
      <c r="ECX34" s="90"/>
      <c r="ECY34" s="90"/>
      <c r="ECZ34" s="90"/>
      <c r="EDA34" s="90"/>
      <c r="EDB34" s="90"/>
      <c r="EDC34" s="90"/>
      <c r="EDD34" s="90"/>
      <c r="EDE34" s="90"/>
      <c r="EDF34" s="90"/>
      <c r="EDG34" s="90"/>
      <c r="EDH34" s="90"/>
      <c r="EDI34" s="90"/>
      <c r="EDJ34" s="90"/>
      <c r="EDK34" s="90"/>
      <c r="EDL34" s="90"/>
      <c r="EDM34" s="90"/>
      <c r="EDN34" s="90"/>
      <c r="EDO34" s="90"/>
      <c r="EDP34" s="90"/>
      <c r="EDQ34" s="90"/>
      <c r="EDR34" s="90"/>
      <c r="EDS34" s="90"/>
      <c r="EDT34" s="90"/>
      <c r="EDU34" s="90"/>
      <c r="EDV34" s="90"/>
      <c r="EDW34" s="90"/>
      <c r="EDX34" s="90"/>
      <c r="EDY34" s="90"/>
      <c r="EDZ34" s="90"/>
      <c r="EEA34" s="90"/>
      <c r="EEB34" s="90"/>
      <c r="EEC34" s="90"/>
      <c r="EED34" s="90"/>
      <c r="EEE34" s="90"/>
      <c r="EEF34" s="90"/>
      <c r="EEG34" s="90"/>
      <c r="EEH34" s="90"/>
      <c r="EEI34" s="90"/>
      <c r="EEJ34" s="90"/>
      <c r="EEK34" s="90"/>
      <c r="EEL34" s="90"/>
      <c r="EEM34" s="90"/>
      <c r="EEN34" s="90"/>
      <c r="EEO34" s="90"/>
      <c r="EEP34" s="90"/>
      <c r="EEQ34" s="90"/>
      <c r="EER34" s="90"/>
      <c r="EES34" s="90"/>
      <c r="EET34" s="90"/>
      <c r="EEU34" s="90"/>
      <c r="EEV34" s="90"/>
      <c r="EEW34" s="90"/>
      <c r="EEX34" s="90"/>
      <c r="EEY34" s="90"/>
      <c r="EEZ34" s="90"/>
      <c r="EFA34" s="90"/>
      <c r="EFB34" s="90"/>
      <c r="EFC34" s="90"/>
      <c r="EFD34" s="90"/>
      <c r="EFE34" s="90"/>
      <c r="EFF34" s="90"/>
      <c r="EFG34" s="90"/>
      <c r="EFH34" s="90"/>
      <c r="EFI34" s="90"/>
      <c r="EFJ34" s="90"/>
      <c r="EFK34" s="90"/>
      <c r="EFL34" s="90"/>
      <c r="EFM34" s="90"/>
      <c r="EFN34" s="90"/>
      <c r="EFO34" s="90"/>
      <c r="EFP34" s="90"/>
      <c r="EFQ34" s="90"/>
      <c r="EFR34" s="90"/>
      <c r="EFS34" s="90"/>
      <c r="EFT34" s="90"/>
      <c r="EFU34" s="90"/>
      <c r="EFV34" s="90"/>
      <c r="EFW34" s="90"/>
      <c r="EFX34" s="90"/>
      <c r="EFY34" s="90"/>
      <c r="EFZ34" s="90"/>
      <c r="EGA34" s="90"/>
      <c r="EGB34" s="90"/>
      <c r="EGC34" s="90"/>
      <c r="EGD34" s="90"/>
      <c r="EGE34" s="90"/>
      <c r="EGF34" s="90"/>
      <c r="EGG34" s="90"/>
      <c r="EGH34" s="90"/>
      <c r="EGI34" s="90"/>
      <c r="EGJ34" s="90"/>
      <c r="EGK34" s="90"/>
      <c r="EGL34" s="90"/>
      <c r="EGM34" s="90"/>
      <c r="EGN34" s="90"/>
      <c r="EGO34" s="90"/>
      <c r="EGP34" s="90"/>
      <c r="EGQ34" s="90"/>
      <c r="EGR34" s="90"/>
      <c r="EGS34" s="90"/>
      <c r="EGT34" s="90"/>
      <c r="EGU34" s="90"/>
      <c r="EGV34" s="90"/>
      <c r="EGW34" s="90"/>
      <c r="EGX34" s="90"/>
      <c r="EGY34" s="90"/>
      <c r="EGZ34" s="90"/>
      <c r="EHA34" s="90"/>
      <c r="EHB34" s="90"/>
      <c r="EHC34" s="90"/>
      <c r="EHD34" s="90"/>
      <c r="EHE34" s="90"/>
      <c r="EHF34" s="90"/>
      <c r="EHG34" s="90"/>
      <c r="EHH34" s="90"/>
      <c r="EHI34" s="90"/>
      <c r="EHJ34" s="90"/>
      <c r="EHK34" s="90"/>
      <c r="EHL34" s="90"/>
      <c r="EHM34" s="90"/>
      <c r="EHN34" s="90"/>
      <c r="EHO34" s="90"/>
      <c r="EHP34" s="90"/>
      <c r="EHQ34" s="90"/>
      <c r="EHR34" s="90"/>
      <c r="EHS34" s="90"/>
      <c r="EHT34" s="90"/>
      <c r="EHU34" s="90"/>
      <c r="EHV34" s="90"/>
      <c r="EHW34" s="90"/>
      <c r="EHX34" s="90"/>
      <c r="EHY34" s="90"/>
      <c r="EHZ34" s="90"/>
      <c r="EIA34" s="90"/>
      <c r="EIB34" s="90"/>
      <c r="EIC34" s="90"/>
      <c r="EID34" s="90"/>
      <c r="EIE34" s="90"/>
      <c r="EIF34" s="90"/>
      <c r="EIG34" s="90"/>
      <c r="EIH34" s="90"/>
      <c r="EII34" s="90"/>
      <c r="EIJ34" s="90"/>
      <c r="EIK34" s="90"/>
      <c r="EIL34" s="90"/>
      <c r="EIM34" s="90"/>
      <c r="EIN34" s="90"/>
      <c r="EIO34" s="90"/>
      <c r="EIP34" s="90"/>
      <c r="EIQ34" s="90"/>
      <c r="EIR34" s="90"/>
      <c r="EIS34" s="90"/>
      <c r="EIT34" s="90"/>
      <c r="EIU34" s="90"/>
      <c r="EIV34" s="90"/>
      <c r="EIW34" s="90"/>
      <c r="EIX34" s="90"/>
      <c r="EIY34" s="90"/>
      <c r="EIZ34" s="90"/>
      <c r="EJA34" s="90"/>
      <c r="EJB34" s="90"/>
      <c r="EJC34" s="90"/>
      <c r="EJD34" s="90"/>
      <c r="EJE34" s="90"/>
      <c r="EJF34" s="90"/>
      <c r="EJG34" s="90"/>
      <c r="EJH34" s="90"/>
      <c r="EJI34" s="90"/>
      <c r="EJJ34" s="90"/>
      <c r="EJK34" s="90"/>
      <c r="EJL34" s="90"/>
      <c r="EJM34" s="90"/>
      <c r="EJN34" s="90"/>
      <c r="EJO34" s="90"/>
      <c r="EJP34" s="90"/>
      <c r="EJQ34" s="90"/>
      <c r="EJR34" s="90"/>
      <c r="EJS34" s="90"/>
      <c r="EJT34" s="90"/>
      <c r="EJU34" s="90"/>
      <c r="EJV34" s="90"/>
      <c r="EJW34" s="90"/>
      <c r="EJX34" s="90"/>
      <c r="EJY34" s="90"/>
      <c r="EJZ34" s="90"/>
      <c r="EKA34" s="90"/>
      <c r="EKB34" s="90"/>
      <c r="EKC34" s="90"/>
      <c r="EKD34" s="90"/>
      <c r="EKE34" s="90"/>
      <c r="EKF34" s="90"/>
      <c r="EKG34" s="90"/>
      <c r="EKH34" s="90"/>
      <c r="EKI34" s="90"/>
      <c r="EKJ34" s="90"/>
      <c r="EKK34" s="90"/>
      <c r="EKL34" s="90"/>
      <c r="EKM34" s="90"/>
      <c r="EKN34" s="90"/>
      <c r="EKO34" s="90"/>
      <c r="EKP34" s="90"/>
      <c r="EKQ34" s="90"/>
      <c r="EKR34" s="90"/>
      <c r="EKS34" s="90"/>
      <c r="EKT34" s="90"/>
      <c r="EKU34" s="90"/>
      <c r="EKV34" s="90"/>
      <c r="EKW34" s="90"/>
      <c r="EKX34" s="90"/>
      <c r="EKY34" s="90"/>
      <c r="EKZ34" s="90"/>
      <c r="ELA34" s="90"/>
      <c r="ELB34" s="90"/>
      <c r="ELC34" s="90"/>
      <c r="ELD34" s="90"/>
      <c r="ELE34" s="90"/>
      <c r="ELF34" s="90"/>
      <c r="ELG34" s="90"/>
      <c r="ELH34" s="90"/>
      <c r="ELI34" s="90"/>
      <c r="ELJ34" s="90"/>
      <c r="ELK34" s="90"/>
      <c r="ELL34" s="90"/>
      <c r="ELM34" s="90"/>
      <c r="ELN34" s="90"/>
      <c r="ELO34" s="90"/>
      <c r="ELP34" s="90"/>
      <c r="ELQ34" s="90"/>
      <c r="ELR34" s="90"/>
      <c r="ELS34" s="90"/>
      <c r="ELT34" s="90"/>
      <c r="ELU34" s="90"/>
      <c r="ELV34" s="90"/>
      <c r="ELW34" s="90"/>
      <c r="ELX34" s="90"/>
      <c r="ELY34" s="90"/>
      <c r="ELZ34" s="90"/>
      <c r="EMA34" s="90"/>
      <c r="EMB34" s="90"/>
      <c r="EMC34" s="90"/>
      <c r="EMD34" s="90"/>
      <c r="EME34" s="90"/>
      <c r="EMF34" s="90"/>
      <c r="EMG34" s="90"/>
      <c r="EMH34" s="90"/>
      <c r="EMI34" s="90"/>
      <c r="EMJ34" s="90"/>
      <c r="EMK34" s="90"/>
      <c r="EML34" s="90"/>
      <c r="EMM34" s="90"/>
      <c r="EMN34" s="90"/>
      <c r="EMO34" s="90"/>
      <c r="EMP34" s="90"/>
      <c r="EMQ34" s="90"/>
      <c r="EMR34" s="90"/>
      <c r="EMS34" s="90"/>
      <c r="EMT34" s="90"/>
      <c r="EMU34" s="90"/>
      <c r="EMV34" s="90"/>
      <c r="EMW34" s="90"/>
      <c r="EMX34" s="90"/>
      <c r="EMY34" s="90"/>
      <c r="EMZ34" s="90"/>
      <c r="ENA34" s="90"/>
      <c r="ENB34" s="90"/>
      <c r="ENC34" s="90"/>
      <c r="END34" s="90"/>
      <c r="ENE34" s="90"/>
      <c r="ENF34" s="90"/>
      <c r="ENG34" s="90"/>
      <c r="ENH34" s="90"/>
      <c r="ENI34" s="90"/>
      <c r="ENJ34" s="90"/>
      <c r="ENK34" s="90"/>
      <c r="ENL34" s="90"/>
      <c r="ENM34" s="90"/>
      <c r="ENN34" s="90"/>
      <c r="ENO34" s="90"/>
      <c r="ENP34" s="90"/>
      <c r="ENQ34" s="90"/>
      <c r="ENR34" s="90"/>
      <c r="ENS34" s="90"/>
      <c r="ENT34" s="90"/>
      <c r="ENU34" s="90"/>
      <c r="ENV34" s="90"/>
      <c r="ENW34" s="90"/>
      <c r="ENX34" s="90"/>
      <c r="ENY34" s="90"/>
      <c r="ENZ34" s="90"/>
      <c r="EOA34" s="90"/>
      <c r="EOB34" s="90"/>
      <c r="EOC34" s="90"/>
      <c r="EOD34" s="90"/>
      <c r="EOE34" s="90"/>
      <c r="EOF34" s="90"/>
      <c r="EOG34" s="90"/>
      <c r="EOH34" s="90"/>
      <c r="EOI34" s="90"/>
      <c r="EOJ34" s="90"/>
      <c r="EOK34" s="90"/>
      <c r="EOL34" s="90"/>
      <c r="EOM34" s="90"/>
      <c r="EON34" s="90"/>
      <c r="EOO34" s="90"/>
      <c r="EOP34" s="90"/>
      <c r="EOQ34" s="90"/>
      <c r="EOR34" s="90"/>
      <c r="EOS34" s="90"/>
      <c r="EOT34" s="90"/>
      <c r="EOU34" s="90"/>
      <c r="EOV34" s="90"/>
      <c r="EOW34" s="90"/>
      <c r="EOX34" s="90"/>
      <c r="EOY34" s="90"/>
      <c r="EOZ34" s="90"/>
      <c r="EPA34" s="90"/>
      <c r="EPB34" s="90"/>
      <c r="EPC34" s="90"/>
      <c r="EPD34" s="90"/>
      <c r="EPE34" s="90"/>
      <c r="EPF34" s="90"/>
      <c r="EPG34" s="90"/>
      <c r="EPH34" s="90"/>
      <c r="EPI34" s="90"/>
      <c r="EPJ34" s="90"/>
      <c r="EPK34" s="90"/>
      <c r="EPL34" s="90"/>
      <c r="EPM34" s="90"/>
      <c r="EPN34" s="90"/>
      <c r="EPO34" s="90"/>
      <c r="EPP34" s="90"/>
      <c r="EPQ34" s="90"/>
      <c r="EPR34" s="90"/>
      <c r="EPS34" s="90"/>
      <c r="EPT34" s="90"/>
      <c r="EPU34" s="90"/>
      <c r="EPV34" s="90"/>
      <c r="EPW34" s="90"/>
      <c r="EPX34" s="90"/>
      <c r="EPY34" s="90"/>
      <c r="EPZ34" s="90"/>
      <c r="EQA34" s="90"/>
      <c r="EQB34" s="90"/>
      <c r="EQC34" s="90"/>
      <c r="EQD34" s="90"/>
      <c r="EQE34" s="90"/>
      <c r="EQF34" s="90"/>
      <c r="EQG34" s="90"/>
      <c r="EQH34" s="90"/>
      <c r="EQI34" s="90"/>
      <c r="EQJ34" s="90"/>
      <c r="EQK34" s="90"/>
      <c r="EQL34" s="90"/>
      <c r="EQM34" s="90"/>
      <c r="EQN34" s="90"/>
      <c r="EQO34" s="90"/>
      <c r="EQP34" s="90"/>
      <c r="EQQ34" s="90"/>
      <c r="EQR34" s="90"/>
      <c r="EQS34" s="90"/>
      <c r="EQT34" s="90"/>
      <c r="EQU34" s="90"/>
      <c r="EQV34" s="90"/>
      <c r="EQW34" s="90"/>
      <c r="EQX34" s="90"/>
      <c r="EQY34" s="90"/>
      <c r="EQZ34" s="90"/>
      <c r="ERA34" s="90"/>
      <c r="ERB34" s="90"/>
      <c r="ERC34" s="90"/>
      <c r="ERD34" s="90"/>
      <c r="ERE34" s="90"/>
      <c r="ERF34" s="90"/>
      <c r="ERG34" s="90"/>
      <c r="ERH34" s="90"/>
      <c r="ERI34" s="90"/>
      <c r="ERJ34" s="90"/>
      <c r="ERK34" s="90"/>
      <c r="ERL34" s="90"/>
      <c r="ERM34" s="90"/>
      <c r="ERN34" s="90"/>
      <c r="ERO34" s="90"/>
      <c r="ERP34" s="90"/>
      <c r="ERQ34" s="90"/>
      <c r="ERR34" s="90"/>
      <c r="ERS34" s="90"/>
      <c r="ERT34" s="90"/>
      <c r="ERU34" s="90"/>
      <c r="ERV34" s="90"/>
      <c r="ERW34" s="90"/>
      <c r="ERX34" s="90"/>
      <c r="ERY34" s="90"/>
      <c r="ERZ34" s="90"/>
      <c r="ESA34" s="90"/>
      <c r="ESB34" s="90"/>
      <c r="ESC34" s="90"/>
      <c r="ESD34" s="90"/>
      <c r="ESE34" s="90"/>
      <c r="ESF34" s="90"/>
      <c r="ESG34" s="90"/>
      <c r="ESH34" s="90"/>
      <c r="ESI34" s="90"/>
      <c r="ESJ34" s="90"/>
      <c r="ESK34" s="90"/>
      <c r="ESL34" s="90"/>
      <c r="ESM34" s="90"/>
      <c r="ESN34" s="90"/>
      <c r="ESO34" s="90"/>
      <c r="ESP34" s="90"/>
      <c r="ESQ34" s="90"/>
      <c r="ESR34" s="90"/>
      <c r="ESS34" s="90"/>
      <c r="EST34" s="90"/>
      <c r="ESU34" s="90"/>
      <c r="ESV34" s="90"/>
      <c r="ESW34" s="90"/>
      <c r="ESX34" s="90"/>
      <c r="ESY34" s="90"/>
      <c r="ESZ34" s="90"/>
      <c r="ETA34" s="90"/>
      <c r="ETB34" s="90"/>
      <c r="ETC34" s="90"/>
      <c r="ETD34" s="90"/>
      <c r="ETE34" s="90"/>
      <c r="ETF34" s="90"/>
      <c r="ETG34" s="90"/>
      <c r="ETH34" s="90"/>
      <c r="ETI34" s="90"/>
      <c r="ETJ34" s="90"/>
      <c r="ETK34" s="90"/>
      <c r="ETL34" s="90"/>
      <c r="ETM34" s="90"/>
      <c r="ETN34" s="90"/>
      <c r="ETO34" s="90"/>
      <c r="ETP34" s="90"/>
      <c r="ETQ34" s="90"/>
      <c r="ETR34" s="90"/>
      <c r="ETS34" s="90"/>
      <c r="ETT34" s="90"/>
      <c r="ETU34" s="90"/>
      <c r="ETV34" s="90"/>
      <c r="ETW34" s="90"/>
      <c r="ETX34" s="90"/>
      <c r="ETY34" s="90"/>
      <c r="ETZ34" s="90"/>
      <c r="EUA34" s="90"/>
      <c r="EUB34" s="90"/>
      <c r="EUC34" s="90"/>
      <c r="EUD34" s="90"/>
      <c r="EUE34" s="90"/>
      <c r="EUF34" s="90"/>
      <c r="EUG34" s="90"/>
      <c r="EUH34" s="90"/>
      <c r="EUI34" s="90"/>
      <c r="EUJ34" s="90"/>
      <c r="EUK34" s="90"/>
      <c r="EUL34" s="90"/>
      <c r="EUM34" s="90"/>
      <c r="EUN34" s="90"/>
      <c r="EUO34" s="90"/>
      <c r="EUP34" s="90"/>
      <c r="EUQ34" s="90"/>
      <c r="EUR34" s="90"/>
      <c r="EUS34" s="90"/>
      <c r="EUT34" s="90"/>
      <c r="EUU34" s="90"/>
      <c r="EUV34" s="90"/>
      <c r="EUW34" s="90"/>
      <c r="EUX34" s="90"/>
      <c r="EUY34" s="90"/>
      <c r="EUZ34" s="90"/>
      <c r="EVA34" s="90"/>
      <c r="EVB34" s="90"/>
      <c r="EVC34" s="90"/>
      <c r="EVD34" s="90"/>
      <c r="EVE34" s="90"/>
      <c r="EVF34" s="90"/>
      <c r="EVG34" s="90"/>
      <c r="EVH34" s="90"/>
      <c r="EVI34" s="90"/>
      <c r="EVJ34" s="90"/>
      <c r="EVK34" s="90"/>
      <c r="EVL34" s="90"/>
      <c r="EVM34" s="90"/>
      <c r="EVN34" s="90"/>
      <c r="EVO34" s="90"/>
      <c r="EVP34" s="90"/>
      <c r="EVQ34" s="90"/>
      <c r="EVR34" s="90"/>
      <c r="EVS34" s="90"/>
      <c r="EVT34" s="90"/>
      <c r="EVU34" s="90"/>
      <c r="EVV34" s="90"/>
      <c r="EVW34" s="90"/>
      <c r="EVX34" s="90"/>
      <c r="EVY34" s="90"/>
      <c r="EVZ34" s="90"/>
      <c r="EWA34" s="90"/>
      <c r="EWB34" s="90"/>
      <c r="EWC34" s="90"/>
      <c r="EWD34" s="90"/>
      <c r="EWE34" s="90"/>
      <c r="EWF34" s="90"/>
      <c r="EWG34" s="90"/>
      <c r="EWH34" s="90"/>
      <c r="EWI34" s="90"/>
      <c r="EWJ34" s="90"/>
      <c r="EWK34" s="90"/>
      <c r="EWL34" s="90"/>
      <c r="EWM34" s="90"/>
      <c r="EWN34" s="90"/>
      <c r="EWO34" s="90"/>
      <c r="EWP34" s="90"/>
      <c r="EWQ34" s="90"/>
      <c r="EWR34" s="90"/>
      <c r="EWS34" s="90"/>
      <c r="EWT34" s="90"/>
      <c r="EWU34" s="90"/>
      <c r="EWV34" s="90"/>
      <c r="EWW34" s="90"/>
      <c r="EWX34" s="90"/>
      <c r="EWY34" s="90"/>
      <c r="EWZ34" s="90"/>
      <c r="EXA34" s="90"/>
      <c r="EXB34" s="90"/>
      <c r="EXC34" s="90"/>
      <c r="EXD34" s="90"/>
      <c r="EXE34" s="90"/>
      <c r="EXF34" s="90"/>
      <c r="EXG34" s="90"/>
      <c r="EXH34" s="90"/>
      <c r="EXI34" s="90"/>
      <c r="EXJ34" s="90"/>
      <c r="EXK34" s="90"/>
      <c r="EXL34" s="90"/>
      <c r="EXM34" s="90"/>
      <c r="EXN34" s="90"/>
      <c r="EXO34" s="90"/>
      <c r="EXP34" s="90"/>
      <c r="EXQ34" s="90"/>
      <c r="EXR34" s="90"/>
      <c r="EXS34" s="90"/>
      <c r="EXT34" s="90"/>
      <c r="EXU34" s="90"/>
      <c r="EXV34" s="90"/>
      <c r="EXW34" s="90"/>
      <c r="EXX34" s="90"/>
      <c r="EXY34" s="90"/>
      <c r="EXZ34" s="90"/>
      <c r="EYA34" s="90"/>
      <c r="EYB34" s="90"/>
      <c r="EYC34" s="90"/>
      <c r="EYD34" s="90"/>
      <c r="EYE34" s="90"/>
      <c r="EYF34" s="90"/>
      <c r="EYG34" s="90"/>
      <c r="EYH34" s="90"/>
      <c r="EYI34" s="90"/>
      <c r="EYJ34" s="90"/>
      <c r="EYK34" s="90"/>
      <c r="EYL34" s="90"/>
      <c r="EYM34" s="90"/>
      <c r="EYN34" s="90"/>
      <c r="EYO34" s="90"/>
      <c r="EYP34" s="90"/>
      <c r="EYQ34" s="90"/>
      <c r="EYR34" s="90"/>
      <c r="EYS34" s="90"/>
      <c r="EYT34" s="90"/>
      <c r="EYU34" s="90"/>
      <c r="EYV34" s="90"/>
      <c r="EYW34" s="90"/>
      <c r="EYX34" s="90"/>
      <c r="EYY34" s="90"/>
      <c r="EYZ34" s="90"/>
      <c r="EZA34" s="90"/>
      <c r="EZB34" s="90"/>
      <c r="EZC34" s="90"/>
      <c r="EZD34" s="90"/>
      <c r="EZE34" s="90"/>
      <c r="EZF34" s="90"/>
      <c r="EZG34" s="90"/>
      <c r="EZH34" s="90"/>
      <c r="EZI34" s="90"/>
      <c r="EZJ34" s="90"/>
      <c r="EZK34" s="90"/>
      <c r="EZL34" s="90"/>
      <c r="EZM34" s="90"/>
      <c r="EZN34" s="90"/>
      <c r="EZO34" s="90"/>
      <c r="EZP34" s="90"/>
      <c r="EZQ34" s="90"/>
      <c r="EZR34" s="90"/>
      <c r="EZS34" s="90"/>
      <c r="EZT34" s="90"/>
      <c r="EZU34" s="90"/>
      <c r="EZV34" s="90"/>
      <c r="EZW34" s="90"/>
      <c r="EZX34" s="90"/>
      <c r="EZY34" s="90"/>
      <c r="EZZ34" s="90"/>
      <c r="FAA34" s="90"/>
      <c r="FAB34" s="90"/>
      <c r="FAC34" s="90"/>
      <c r="FAD34" s="90"/>
      <c r="FAE34" s="90"/>
      <c r="FAF34" s="90"/>
      <c r="FAG34" s="90"/>
      <c r="FAH34" s="90"/>
      <c r="FAI34" s="90"/>
      <c r="FAJ34" s="90"/>
      <c r="FAK34" s="90"/>
      <c r="FAL34" s="90"/>
      <c r="FAM34" s="90"/>
      <c r="FAN34" s="90"/>
      <c r="FAO34" s="90"/>
      <c r="FAP34" s="90"/>
      <c r="FAQ34" s="90"/>
      <c r="FAR34" s="90"/>
      <c r="FAS34" s="90"/>
      <c r="FAT34" s="90"/>
      <c r="FAU34" s="90"/>
      <c r="FAV34" s="90"/>
      <c r="FAW34" s="90"/>
      <c r="FAX34" s="90"/>
      <c r="FAY34" s="90"/>
      <c r="FAZ34" s="90"/>
      <c r="FBA34" s="90"/>
      <c r="FBB34" s="90"/>
      <c r="FBC34" s="90"/>
      <c r="FBD34" s="90"/>
      <c r="FBE34" s="90"/>
      <c r="FBF34" s="90"/>
      <c r="FBG34" s="90"/>
      <c r="FBH34" s="90"/>
      <c r="FBI34" s="90"/>
      <c r="FBJ34" s="90"/>
      <c r="FBK34" s="90"/>
      <c r="FBL34" s="90"/>
      <c r="FBM34" s="90"/>
      <c r="FBN34" s="90"/>
      <c r="FBO34" s="90"/>
      <c r="FBP34" s="90"/>
      <c r="FBQ34" s="90"/>
      <c r="FBR34" s="90"/>
      <c r="FBS34" s="90"/>
      <c r="FBT34" s="90"/>
      <c r="FBU34" s="90"/>
      <c r="FBV34" s="90"/>
      <c r="FBW34" s="90"/>
      <c r="FBX34" s="90"/>
      <c r="FBY34" s="90"/>
      <c r="FBZ34" s="90"/>
      <c r="FCA34" s="90"/>
      <c r="FCB34" s="90"/>
      <c r="FCC34" s="90"/>
      <c r="FCD34" s="90"/>
      <c r="FCE34" s="90"/>
      <c r="FCF34" s="90"/>
      <c r="FCG34" s="90"/>
      <c r="FCH34" s="90"/>
      <c r="FCI34" s="90"/>
      <c r="FCJ34" s="90"/>
      <c r="FCK34" s="90"/>
      <c r="FCL34" s="90"/>
      <c r="FCM34" s="90"/>
      <c r="FCN34" s="90"/>
      <c r="FCO34" s="90"/>
      <c r="FCP34" s="90"/>
      <c r="FCQ34" s="90"/>
      <c r="FCR34" s="90"/>
      <c r="FCS34" s="90"/>
      <c r="FCT34" s="90"/>
      <c r="FCU34" s="90"/>
      <c r="FCV34" s="90"/>
      <c r="FCW34" s="90"/>
      <c r="FCX34" s="90"/>
      <c r="FCY34" s="90"/>
      <c r="FCZ34" s="90"/>
      <c r="FDA34" s="90"/>
      <c r="FDB34" s="90"/>
      <c r="FDC34" s="90"/>
      <c r="FDD34" s="90"/>
      <c r="FDE34" s="90"/>
      <c r="FDF34" s="90"/>
      <c r="FDG34" s="90"/>
      <c r="FDH34" s="90"/>
      <c r="FDI34" s="90"/>
      <c r="FDJ34" s="90"/>
      <c r="FDK34" s="90"/>
      <c r="FDL34" s="90"/>
      <c r="FDM34" s="90"/>
      <c r="FDN34" s="90"/>
      <c r="FDO34" s="90"/>
      <c r="FDP34" s="90"/>
      <c r="FDQ34" s="90"/>
      <c r="FDR34" s="90"/>
      <c r="FDS34" s="90"/>
      <c r="FDT34" s="90"/>
      <c r="FDU34" s="90"/>
      <c r="FDV34" s="90"/>
      <c r="FDW34" s="90"/>
      <c r="FDX34" s="90"/>
      <c r="FDY34" s="90"/>
      <c r="FDZ34" s="90"/>
      <c r="FEA34" s="90"/>
      <c r="FEB34" s="90"/>
      <c r="FEC34" s="90"/>
      <c r="FED34" s="90"/>
      <c r="FEE34" s="90"/>
      <c r="FEF34" s="90"/>
      <c r="FEG34" s="90"/>
      <c r="FEH34" s="90"/>
      <c r="FEI34" s="90"/>
      <c r="FEJ34" s="90"/>
      <c r="FEK34" s="90"/>
      <c r="FEL34" s="90"/>
      <c r="FEM34" s="90"/>
      <c r="FEN34" s="90"/>
      <c r="FEO34" s="90"/>
      <c r="FEP34" s="90"/>
      <c r="FEQ34" s="90"/>
      <c r="FER34" s="90"/>
      <c r="FES34" s="90"/>
      <c r="FET34" s="90"/>
      <c r="FEU34" s="90"/>
      <c r="FEV34" s="90"/>
      <c r="FEW34" s="90"/>
      <c r="FEX34" s="90"/>
      <c r="FEY34" s="90"/>
      <c r="FEZ34" s="90"/>
      <c r="FFA34" s="90"/>
      <c r="FFB34" s="90"/>
      <c r="FFC34" s="90"/>
      <c r="FFD34" s="90"/>
      <c r="FFE34" s="90"/>
      <c r="FFF34" s="90"/>
      <c r="FFG34" s="90"/>
      <c r="FFH34" s="90"/>
      <c r="FFI34" s="90"/>
      <c r="FFJ34" s="90"/>
      <c r="FFK34" s="90"/>
      <c r="FFL34" s="90"/>
      <c r="FFM34" s="90"/>
      <c r="FFN34" s="90"/>
      <c r="FFO34" s="90"/>
      <c r="FFP34" s="90"/>
      <c r="FFQ34" s="90"/>
      <c r="FFR34" s="90"/>
      <c r="FFS34" s="90"/>
      <c r="FFT34" s="90"/>
      <c r="FFU34" s="90"/>
      <c r="FFV34" s="90"/>
      <c r="FFW34" s="90"/>
      <c r="FFX34" s="90"/>
      <c r="FFY34" s="90"/>
      <c r="FFZ34" s="90"/>
      <c r="FGA34" s="90"/>
      <c r="FGB34" s="90"/>
      <c r="FGC34" s="90"/>
      <c r="FGD34" s="90"/>
      <c r="FGE34" s="90"/>
      <c r="FGF34" s="90"/>
      <c r="FGG34" s="90"/>
      <c r="FGH34" s="90"/>
      <c r="FGI34" s="90"/>
      <c r="FGJ34" s="90"/>
      <c r="FGK34" s="90"/>
      <c r="FGL34" s="90"/>
      <c r="FGM34" s="90"/>
      <c r="FGN34" s="90"/>
      <c r="FGO34" s="90"/>
      <c r="FGP34" s="90"/>
      <c r="FGQ34" s="90"/>
      <c r="FGR34" s="90"/>
      <c r="FGS34" s="90"/>
      <c r="FGT34" s="90"/>
      <c r="FGU34" s="90"/>
      <c r="FGV34" s="90"/>
      <c r="FGW34" s="90"/>
      <c r="FGX34" s="90"/>
      <c r="FGY34" s="90"/>
      <c r="FGZ34" s="90"/>
      <c r="FHA34" s="90"/>
      <c r="FHB34" s="90"/>
      <c r="FHC34" s="90"/>
      <c r="FHD34" s="90"/>
      <c r="FHE34" s="90"/>
      <c r="FHF34" s="90"/>
      <c r="FHG34" s="90"/>
      <c r="FHH34" s="90"/>
      <c r="FHI34" s="90"/>
      <c r="FHJ34" s="90"/>
      <c r="FHK34" s="90"/>
      <c r="FHL34" s="90"/>
      <c r="FHM34" s="90"/>
      <c r="FHN34" s="90"/>
      <c r="FHO34" s="90"/>
      <c r="FHP34" s="90"/>
      <c r="FHQ34" s="90"/>
      <c r="FHR34" s="90"/>
      <c r="FHS34" s="90"/>
      <c r="FHT34" s="90"/>
      <c r="FHU34" s="90"/>
      <c r="FHV34" s="90"/>
      <c r="FHW34" s="90"/>
      <c r="FHX34" s="90"/>
      <c r="FHY34" s="90"/>
      <c r="FHZ34" s="90"/>
      <c r="FIA34" s="90"/>
      <c r="FIB34" s="90"/>
      <c r="FIC34" s="90"/>
      <c r="FID34" s="90"/>
      <c r="FIE34" s="90"/>
      <c r="FIF34" s="90"/>
      <c r="FIG34" s="90"/>
      <c r="FIH34" s="90"/>
      <c r="FII34" s="90"/>
      <c r="FIJ34" s="90"/>
      <c r="FIK34" s="90"/>
      <c r="FIL34" s="90"/>
      <c r="FIM34" s="90"/>
      <c r="FIN34" s="90"/>
      <c r="FIO34" s="90"/>
      <c r="FIP34" s="90"/>
      <c r="FIQ34" s="90"/>
      <c r="FIR34" s="90"/>
      <c r="FIS34" s="90"/>
      <c r="FIT34" s="90"/>
      <c r="FIU34" s="90"/>
      <c r="FIV34" s="90"/>
      <c r="FIW34" s="90"/>
      <c r="FIX34" s="90"/>
      <c r="FIY34" s="90"/>
      <c r="FIZ34" s="90"/>
      <c r="FJA34" s="90"/>
      <c r="FJB34" s="90"/>
      <c r="FJC34" s="90"/>
      <c r="FJD34" s="90"/>
      <c r="FJE34" s="90"/>
      <c r="FJF34" s="90"/>
      <c r="FJG34" s="90"/>
      <c r="FJH34" s="90"/>
      <c r="FJI34" s="90"/>
      <c r="FJJ34" s="90"/>
      <c r="FJK34" s="90"/>
      <c r="FJL34" s="90"/>
      <c r="FJM34" s="90"/>
      <c r="FJN34" s="90"/>
      <c r="FJO34" s="90"/>
      <c r="FJP34" s="90"/>
      <c r="FJQ34" s="90"/>
      <c r="FJR34" s="90"/>
      <c r="FJS34" s="90"/>
      <c r="FJT34" s="90"/>
      <c r="FJU34" s="90"/>
      <c r="FJV34" s="90"/>
      <c r="FJW34" s="90"/>
      <c r="FJX34" s="90"/>
      <c r="FJY34" s="90"/>
      <c r="FJZ34" s="90"/>
      <c r="FKA34" s="90"/>
      <c r="FKB34" s="90"/>
      <c r="FKC34" s="90"/>
      <c r="FKD34" s="90"/>
      <c r="FKE34" s="90"/>
      <c r="FKF34" s="90"/>
      <c r="FKG34" s="90"/>
      <c r="FKH34" s="90"/>
      <c r="FKI34" s="90"/>
      <c r="FKJ34" s="90"/>
      <c r="FKK34" s="90"/>
      <c r="FKL34" s="90"/>
      <c r="FKM34" s="90"/>
      <c r="FKN34" s="90"/>
      <c r="FKO34" s="90"/>
      <c r="FKP34" s="90"/>
      <c r="FKQ34" s="90"/>
      <c r="FKR34" s="90"/>
      <c r="FKS34" s="90"/>
      <c r="FKT34" s="90"/>
      <c r="FKU34" s="90"/>
      <c r="FKV34" s="90"/>
      <c r="FKW34" s="90"/>
      <c r="FKX34" s="90"/>
      <c r="FKY34" s="90"/>
      <c r="FKZ34" s="90"/>
      <c r="FLA34" s="90"/>
      <c r="FLB34" s="90"/>
      <c r="FLC34" s="90"/>
      <c r="FLD34" s="90"/>
      <c r="FLE34" s="90"/>
      <c r="FLF34" s="90"/>
      <c r="FLG34" s="90"/>
      <c r="FLH34" s="90"/>
      <c r="FLI34" s="90"/>
      <c r="FLJ34" s="90"/>
      <c r="FLK34" s="90"/>
      <c r="FLL34" s="90"/>
      <c r="FLM34" s="90"/>
      <c r="FLN34" s="90"/>
      <c r="FLO34" s="90"/>
      <c r="FLP34" s="90"/>
      <c r="FLQ34" s="90"/>
      <c r="FLR34" s="90"/>
      <c r="FLS34" s="90"/>
      <c r="FLT34" s="90"/>
      <c r="FLU34" s="90"/>
      <c r="FLV34" s="90"/>
      <c r="FLW34" s="90"/>
      <c r="FLX34" s="90"/>
      <c r="FLY34" s="90"/>
      <c r="FLZ34" s="90"/>
      <c r="FMA34" s="90"/>
      <c r="FMB34" s="90"/>
      <c r="FMC34" s="90"/>
      <c r="FMD34" s="90"/>
      <c r="FME34" s="90"/>
      <c r="FMF34" s="90"/>
      <c r="FMG34" s="90"/>
      <c r="FMH34" s="90"/>
      <c r="FMI34" s="90"/>
      <c r="FMJ34" s="90"/>
      <c r="FMK34" s="90"/>
      <c r="FML34" s="90"/>
      <c r="FMM34" s="90"/>
      <c r="FMN34" s="90"/>
      <c r="FMO34" s="90"/>
      <c r="FMP34" s="90"/>
      <c r="FMQ34" s="90"/>
      <c r="FMR34" s="90"/>
      <c r="FMS34" s="90"/>
      <c r="FMT34" s="90"/>
      <c r="FMU34" s="90"/>
      <c r="FMV34" s="90"/>
      <c r="FMW34" s="90"/>
      <c r="FMX34" s="90"/>
      <c r="FMY34" s="90"/>
      <c r="FMZ34" s="90"/>
      <c r="FNA34" s="90"/>
      <c r="FNB34" s="90"/>
      <c r="FNC34" s="90"/>
      <c r="FND34" s="90"/>
      <c r="FNE34" s="90"/>
      <c r="FNF34" s="90"/>
      <c r="FNG34" s="90"/>
      <c r="FNH34" s="90"/>
      <c r="FNI34" s="90"/>
      <c r="FNJ34" s="90"/>
      <c r="FNK34" s="90"/>
      <c r="FNL34" s="90"/>
      <c r="FNM34" s="90"/>
      <c r="FNN34" s="90"/>
      <c r="FNO34" s="90"/>
      <c r="FNP34" s="90"/>
      <c r="FNQ34" s="90"/>
      <c r="FNR34" s="90"/>
      <c r="FNS34" s="90"/>
      <c r="FNT34" s="90"/>
      <c r="FNU34" s="90"/>
      <c r="FNV34" s="90"/>
      <c r="FNW34" s="90"/>
      <c r="FNX34" s="90"/>
      <c r="FNY34" s="90"/>
      <c r="FNZ34" s="90"/>
      <c r="FOA34" s="90"/>
      <c r="FOB34" s="90"/>
      <c r="FOC34" s="90"/>
      <c r="FOD34" s="90"/>
      <c r="FOE34" s="90"/>
      <c r="FOF34" s="90"/>
      <c r="FOG34" s="90"/>
      <c r="FOH34" s="90"/>
      <c r="FOI34" s="90"/>
      <c r="FOJ34" s="90"/>
      <c r="FOK34" s="90"/>
      <c r="FOL34" s="90"/>
      <c r="FOM34" s="90"/>
      <c r="FON34" s="90"/>
      <c r="FOO34" s="90"/>
      <c r="FOP34" s="90"/>
      <c r="FOQ34" s="90"/>
      <c r="FOR34" s="90"/>
      <c r="FOS34" s="90"/>
      <c r="FOT34" s="90"/>
      <c r="FOU34" s="90"/>
      <c r="FOV34" s="90"/>
      <c r="FOW34" s="90"/>
      <c r="FOX34" s="90"/>
      <c r="FOY34" s="90"/>
      <c r="FOZ34" s="90"/>
      <c r="FPA34" s="90"/>
      <c r="FPB34" s="90"/>
      <c r="FPC34" s="90"/>
      <c r="FPD34" s="90"/>
      <c r="FPE34" s="90"/>
      <c r="FPF34" s="90"/>
      <c r="FPG34" s="90"/>
      <c r="FPH34" s="90"/>
      <c r="FPI34" s="90"/>
      <c r="FPJ34" s="90"/>
      <c r="FPK34" s="90"/>
      <c r="FPL34" s="90"/>
      <c r="FPM34" s="90"/>
      <c r="FPN34" s="90"/>
      <c r="FPO34" s="90"/>
      <c r="FPP34" s="90"/>
      <c r="FPQ34" s="90"/>
      <c r="FPR34" s="90"/>
      <c r="FPS34" s="90"/>
      <c r="FPT34" s="90"/>
      <c r="FPU34" s="90"/>
      <c r="FPV34" s="90"/>
      <c r="FPW34" s="90"/>
      <c r="FPX34" s="90"/>
      <c r="FPY34" s="90"/>
      <c r="FPZ34" s="90"/>
      <c r="FQA34" s="90"/>
      <c r="FQB34" s="90"/>
      <c r="FQC34" s="90"/>
      <c r="FQD34" s="90"/>
      <c r="FQE34" s="90"/>
      <c r="FQF34" s="90"/>
      <c r="FQG34" s="90"/>
      <c r="FQH34" s="90"/>
      <c r="FQI34" s="90"/>
      <c r="FQJ34" s="90"/>
      <c r="FQK34" s="90"/>
      <c r="FQL34" s="90"/>
      <c r="FQM34" s="90"/>
      <c r="FQN34" s="90"/>
      <c r="FQO34" s="90"/>
      <c r="FQP34" s="90"/>
      <c r="FQQ34" s="90"/>
      <c r="FQR34" s="90"/>
      <c r="FQS34" s="90"/>
      <c r="FQT34" s="90"/>
      <c r="FQU34" s="90"/>
      <c r="FQV34" s="90"/>
      <c r="FQW34" s="90"/>
      <c r="FQX34" s="90"/>
      <c r="FQY34" s="90"/>
      <c r="FQZ34" s="90"/>
      <c r="FRA34" s="90"/>
      <c r="FRB34" s="90"/>
      <c r="FRC34" s="90"/>
      <c r="FRD34" s="90"/>
      <c r="FRE34" s="90"/>
      <c r="FRF34" s="90"/>
      <c r="FRG34" s="90"/>
      <c r="FRH34" s="90"/>
      <c r="FRI34" s="90"/>
      <c r="FRJ34" s="90"/>
      <c r="FRK34" s="90"/>
      <c r="FRL34" s="90"/>
      <c r="FRM34" s="90"/>
      <c r="FRN34" s="90"/>
      <c r="FRO34" s="90"/>
      <c r="FRP34" s="90"/>
      <c r="FRQ34" s="90"/>
      <c r="FRR34" s="90"/>
      <c r="FRS34" s="90"/>
      <c r="FRT34" s="90"/>
      <c r="FRU34" s="90"/>
      <c r="FRV34" s="90"/>
      <c r="FRW34" s="90"/>
      <c r="FRX34" s="90"/>
      <c r="FRY34" s="90"/>
      <c r="FRZ34" s="90"/>
      <c r="FSA34" s="90"/>
      <c r="FSB34" s="90"/>
      <c r="FSC34" s="90"/>
      <c r="FSD34" s="90"/>
      <c r="FSE34" s="90"/>
      <c r="FSF34" s="90"/>
      <c r="FSG34" s="90"/>
      <c r="FSH34" s="90"/>
      <c r="FSI34" s="90"/>
      <c r="FSJ34" s="90"/>
      <c r="FSK34" s="90"/>
      <c r="FSL34" s="90"/>
      <c r="FSM34" s="90"/>
      <c r="FSN34" s="90"/>
      <c r="FSO34" s="90"/>
      <c r="FSP34" s="90"/>
      <c r="FSQ34" s="90"/>
      <c r="FSR34" s="90"/>
      <c r="FSS34" s="90"/>
      <c r="FST34" s="90"/>
      <c r="FSU34" s="90"/>
      <c r="FSV34" s="90"/>
      <c r="FSW34" s="90"/>
      <c r="FSX34" s="90"/>
      <c r="FSY34" s="90"/>
      <c r="FSZ34" s="90"/>
      <c r="FTA34" s="90"/>
      <c r="FTB34" s="90"/>
      <c r="FTC34" s="90"/>
      <c r="FTD34" s="90"/>
      <c r="FTE34" s="90"/>
      <c r="FTF34" s="90"/>
      <c r="FTG34" s="90"/>
      <c r="FTH34" s="90"/>
      <c r="FTI34" s="90"/>
      <c r="FTJ34" s="90"/>
      <c r="FTK34" s="90"/>
      <c r="FTL34" s="90"/>
      <c r="FTM34" s="90"/>
      <c r="FTN34" s="90"/>
      <c r="FTO34" s="90"/>
      <c r="FTP34" s="90"/>
      <c r="FTQ34" s="90"/>
      <c r="FTR34" s="90"/>
      <c r="FTS34" s="90"/>
      <c r="FTT34" s="90"/>
      <c r="FTU34" s="90"/>
      <c r="FTV34" s="90"/>
      <c r="FTW34" s="90"/>
      <c r="FTX34" s="90"/>
      <c r="FTY34" s="90"/>
      <c r="FTZ34" s="90"/>
      <c r="FUA34" s="90"/>
      <c r="FUB34" s="90"/>
      <c r="FUC34" s="90"/>
      <c r="FUD34" s="90"/>
      <c r="FUE34" s="90"/>
      <c r="FUF34" s="90"/>
      <c r="FUG34" s="90"/>
      <c r="FUH34" s="90"/>
      <c r="FUI34" s="90"/>
      <c r="FUJ34" s="90"/>
      <c r="FUK34" s="90"/>
      <c r="FUL34" s="90"/>
      <c r="FUM34" s="90"/>
      <c r="FUN34" s="90"/>
      <c r="FUO34" s="90"/>
      <c r="FUP34" s="90"/>
      <c r="FUQ34" s="90"/>
      <c r="FUR34" s="90"/>
      <c r="FUS34" s="90"/>
      <c r="FUT34" s="90"/>
      <c r="FUU34" s="90"/>
      <c r="FUV34" s="90"/>
      <c r="FUW34" s="90"/>
      <c r="FUX34" s="90"/>
      <c r="FUY34" s="90"/>
      <c r="FUZ34" s="90"/>
      <c r="FVA34" s="90"/>
      <c r="FVB34" s="90"/>
      <c r="FVC34" s="90"/>
      <c r="FVD34" s="90"/>
      <c r="FVE34" s="90"/>
      <c r="FVF34" s="90"/>
      <c r="FVG34" s="90"/>
      <c r="FVH34" s="90"/>
      <c r="FVI34" s="90"/>
      <c r="FVJ34" s="90"/>
      <c r="FVK34" s="90"/>
      <c r="FVL34" s="90"/>
      <c r="FVM34" s="90"/>
      <c r="FVN34" s="90"/>
      <c r="FVO34" s="90"/>
      <c r="FVP34" s="90"/>
      <c r="FVQ34" s="90"/>
      <c r="FVR34" s="90"/>
      <c r="FVS34" s="90"/>
      <c r="FVT34" s="90"/>
      <c r="FVU34" s="90"/>
      <c r="FVV34" s="90"/>
      <c r="FVW34" s="90"/>
      <c r="FVX34" s="90"/>
      <c r="FVY34" s="90"/>
      <c r="FVZ34" s="90"/>
      <c r="FWA34" s="90"/>
      <c r="FWB34" s="90"/>
      <c r="FWC34" s="90"/>
      <c r="FWD34" s="90"/>
      <c r="FWE34" s="90"/>
      <c r="FWF34" s="90"/>
      <c r="FWG34" s="90"/>
      <c r="FWH34" s="90"/>
      <c r="FWI34" s="90"/>
      <c r="FWJ34" s="90"/>
      <c r="FWK34" s="90"/>
      <c r="FWL34" s="90"/>
      <c r="FWM34" s="90"/>
      <c r="FWN34" s="90"/>
      <c r="FWO34" s="90"/>
      <c r="FWP34" s="90"/>
      <c r="FWQ34" s="90"/>
      <c r="FWR34" s="90"/>
      <c r="FWS34" s="90"/>
      <c r="FWT34" s="90"/>
      <c r="FWU34" s="90"/>
      <c r="FWV34" s="90"/>
      <c r="FWW34" s="90"/>
      <c r="FWX34" s="90"/>
      <c r="FWY34" s="90"/>
      <c r="FWZ34" s="90"/>
      <c r="FXA34" s="90"/>
      <c r="FXB34" s="90"/>
      <c r="FXC34" s="90"/>
      <c r="FXD34" s="90"/>
      <c r="FXE34" s="90"/>
      <c r="FXF34" s="90"/>
      <c r="FXG34" s="90"/>
      <c r="FXH34" s="90"/>
      <c r="FXI34" s="90"/>
      <c r="FXJ34" s="90"/>
      <c r="FXK34" s="90"/>
      <c r="FXL34" s="90"/>
      <c r="FXM34" s="90"/>
      <c r="FXN34" s="90"/>
      <c r="FXO34" s="90"/>
      <c r="FXP34" s="90"/>
      <c r="FXQ34" s="90"/>
      <c r="FXR34" s="90"/>
      <c r="FXS34" s="90"/>
      <c r="FXT34" s="90"/>
      <c r="FXU34" s="90"/>
      <c r="FXV34" s="90"/>
      <c r="FXW34" s="90"/>
      <c r="FXX34" s="90"/>
      <c r="FXY34" s="90"/>
      <c r="FXZ34" s="90"/>
      <c r="FYA34" s="90"/>
      <c r="FYB34" s="90"/>
      <c r="FYC34" s="90"/>
      <c r="FYD34" s="90"/>
      <c r="FYE34" s="90"/>
      <c r="FYF34" s="90"/>
      <c r="FYG34" s="90"/>
      <c r="FYH34" s="90"/>
      <c r="FYI34" s="90"/>
      <c r="FYJ34" s="90"/>
      <c r="FYK34" s="90"/>
      <c r="FYL34" s="90"/>
      <c r="FYM34" s="90"/>
      <c r="FYN34" s="90"/>
      <c r="FYO34" s="90"/>
      <c r="FYP34" s="90"/>
      <c r="FYQ34" s="90"/>
      <c r="FYR34" s="90"/>
      <c r="FYS34" s="90"/>
      <c r="FYT34" s="90"/>
      <c r="FYU34" s="90"/>
      <c r="FYV34" s="90"/>
      <c r="FYW34" s="90"/>
      <c r="FYX34" s="90"/>
      <c r="FYY34" s="90"/>
      <c r="FYZ34" s="90"/>
      <c r="FZA34" s="90"/>
      <c r="FZB34" s="90"/>
      <c r="FZC34" s="90"/>
      <c r="FZD34" s="90"/>
      <c r="FZE34" s="90"/>
      <c r="FZF34" s="90"/>
      <c r="FZG34" s="90"/>
      <c r="FZH34" s="90"/>
      <c r="FZI34" s="90"/>
      <c r="FZJ34" s="90"/>
      <c r="FZK34" s="90"/>
      <c r="FZL34" s="90"/>
      <c r="FZM34" s="90"/>
      <c r="FZN34" s="90"/>
      <c r="FZO34" s="90"/>
      <c r="FZP34" s="90"/>
      <c r="FZQ34" s="90"/>
      <c r="FZR34" s="90"/>
      <c r="FZS34" s="90"/>
      <c r="FZT34" s="90"/>
      <c r="FZU34" s="90"/>
      <c r="FZV34" s="90"/>
      <c r="FZW34" s="90"/>
      <c r="FZX34" s="90"/>
      <c r="FZY34" s="90"/>
      <c r="FZZ34" s="90"/>
      <c r="GAA34" s="90"/>
      <c r="GAB34" s="90"/>
      <c r="GAC34" s="90"/>
      <c r="GAD34" s="90"/>
      <c r="GAE34" s="90"/>
      <c r="GAF34" s="90"/>
      <c r="GAG34" s="90"/>
      <c r="GAH34" s="90"/>
      <c r="GAI34" s="90"/>
      <c r="GAJ34" s="90"/>
      <c r="GAK34" s="90"/>
      <c r="GAL34" s="90"/>
      <c r="GAM34" s="90"/>
      <c r="GAN34" s="90"/>
      <c r="GAO34" s="90"/>
      <c r="GAP34" s="90"/>
      <c r="GAQ34" s="90"/>
      <c r="GAR34" s="90"/>
      <c r="GAS34" s="90"/>
      <c r="GAT34" s="90"/>
      <c r="GAU34" s="90"/>
      <c r="GAV34" s="90"/>
      <c r="GAW34" s="90"/>
      <c r="GAX34" s="90"/>
      <c r="GAY34" s="90"/>
      <c r="GAZ34" s="90"/>
      <c r="GBA34" s="90"/>
      <c r="GBB34" s="90"/>
      <c r="GBC34" s="90"/>
      <c r="GBD34" s="90"/>
      <c r="GBE34" s="90"/>
      <c r="GBF34" s="90"/>
      <c r="GBG34" s="90"/>
      <c r="GBH34" s="90"/>
      <c r="GBI34" s="90"/>
      <c r="GBJ34" s="90"/>
      <c r="GBK34" s="90"/>
      <c r="GBL34" s="90"/>
      <c r="GBM34" s="90"/>
      <c r="GBN34" s="90"/>
      <c r="GBO34" s="90"/>
      <c r="GBP34" s="90"/>
      <c r="GBQ34" s="90"/>
      <c r="GBR34" s="90"/>
      <c r="GBS34" s="90"/>
      <c r="GBT34" s="90"/>
      <c r="GBU34" s="90"/>
      <c r="GBV34" s="90"/>
      <c r="GBW34" s="90"/>
      <c r="GBX34" s="90"/>
      <c r="GBY34" s="90"/>
      <c r="GBZ34" s="90"/>
      <c r="GCA34" s="90"/>
      <c r="GCB34" s="90"/>
      <c r="GCC34" s="90"/>
      <c r="GCD34" s="90"/>
      <c r="GCE34" s="90"/>
      <c r="GCF34" s="90"/>
      <c r="GCG34" s="90"/>
      <c r="GCH34" s="90"/>
      <c r="GCI34" s="90"/>
      <c r="GCJ34" s="90"/>
      <c r="GCK34" s="90"/>
      <c r="GCL34" s="90"/>
      <c r="GCM34" s="90"/>
      <c r="GCN34" s="90"/>
      <c r="GCO34" s="90"/>
      <c r="GCP34" s="90"/>
      <c r="GCQ34" s="90"/>
      <c r="GCR34" s="90"/>
      <c r="GCS34" s="90"/>
      <c r="GCT34" s="90"/>
      <c r="GCU34" s="90"/>
      <c r="GCV34" s="90"/>
      <c r="GCW34" s="90"/>
      <c r="GCX34" s="90"/>
      <c r="GCY34" s="90"/>
      <c r="GCZ34" s="90"/>
      <c r="GDA34" s="90"/>
      <c r="GDB34" s="90"/>
      <c r="GDC34" s="90"/>
      <c r="GDD34" s="90"/>
      <c r="GDE34" s="90"/>
      <c r="GDF34" s="90"/>
      <c r="GDG34" s="90"/>
      <c r="GDH34" s="90"/>
      <c r="GDI34" s="90"/>
      <c r="GDJ34" s="90"/>
      <c r="GDK34" s="90"/>
      <c r="GDL34" s="90"/>
      <c r="GDM34" s="90"/>
      <c r="GDN34" s="90"/>
      <c r="GDO34" s="90"/>
      <c r="GDP34" s="90"/>
      <c r="GDQ34" s="90"/>
      <c r="GDR34" s="90"/>
      <c r="GDS34" s="90"/>
      <c r="GDT34" s="90"/>
      <c r="GDU34" s="90"/>
      <c r="GDV34" s="90"/>
      <c r="GDW34" s="90"/>
      <c r="GDX34" s="90"/>
      <c r="GDY34" s="90"/>
      <c r="GDZ34" s="90"/>
      <c r="GEA34" s="90"/>
      <c r="GEB34" s="90"/>
      <c r="GEC34" s="90"/>
      <c r="GED34" s="90"/>
      <c r="GEE34" s="90"/>
      <c r="GEF34" s="90"/>
      <c r="GEG34" s="90"/>
      <c r="GEH34" s="90"/>
      <c r="GEI34" s="90"/>
      <c r="GEJ34" s="90"/>
      <c r="GEK34" s="90"/>
      <c r="GEL34" s="90"/>
      <c r="GEM34" s="90"/>
      <c r="GEN34" s="90"/>
      <c r="GEO34" s="90"/>
      <c r="GEP34" s="90"/>
      <c r="GEQ34" s="90"/>
      <c r="GER34" s="90"/>
      <c r="GES34" s="90"/>
      <c r="GET34" s="90"/>
      <c r="GEU34" s="90"/>
      <c r="GEV34" s="90"/>
      <c r="GEW34" s="90"/>
      <c r="GEX34" s="90"/>
      <c r="GEY34" s="90"/>
      <c r="GEZ34" s="90"/>
      <c r="GFA34" s="90"/>
      <c r="GFB34" s="90"/>
      <c r="GFC34" s="90"/>
      <c r="GFD34" s="90"/>
      <c r="GFE34" s="90"/>
      <c r="GFF34" s="90"/>
      <c r="GFG34" s="90"/>
      <c r="GFH34" s="90"/>
      <c r="GFI34" s="90"/>
      <c r="GFJ34" s="90"/>
      <c r="GFK34" s="90"/>
      <c r="GFL34" s="90"/>
      <c r="GFM34" s="90"/>
      <c r="GFN34" s="90"/>
      <c r="GFO34" s="90"/>
      <c r="GFP34" s="90"/>
      <c r="GFQ34" s="90"/>
      <c r="GFR34" s="90"/>
      <c r="GFS34" s="90"/>
      <c r="GFT34" s="90"/>
      <c r="GFU34" s="90"/>
      <c r="GFV34" s="90"/>
      <c r="GFW34" s="90"/>
      <c r="GFX34" s="90"/>
      <c r="GFY34" s="90"/>
      <c r="GFZ34" s="90"/>
      <c r="GGA34" s="90"/>
      <c r="GGB34" s="90"/>
      <c r="GGC34" s="90"/>
      <c r="GGD34" s="90"/>
      <c r="GGE34" s="90"/>
      <c r="GGF34" s="90"/>
      <c r="GGG34" s="90"/>
      <c r="GGH34" s="90"/>
      <c r="GGI34" s="90"/>
      <c r="GGJ34" s="90"/>
      <c r="GGK34" s="90"/>
      <c r="GGL34" s="90"/>
      <c r="GGM34" s="90"/>
      <c r="GGN34" s="90"/>
      <c r="GGO34" s="90"/>
      <c r="GGP34" s="90"/>
      <c r="GGQ34" s="90"/>
      <c r="GGR34" s="90"/>
      <c r="GGS34" s="90"/>
      <c r="GGT34" s="90"/>
      <c r="GGU34" s="90"/>
      <c r="GGV34" s="90"/>
      <c r="GGW34" s="90"/>
      <c r="GGX34" s="90"/>
      <c r="GGY34" s="90"/>
      <c r="GGZ34" s="90"/>
      <c r="GHA34" s="90"/>
      <c r="GHB34" s="90"/>
      <c r="GHC34" s="90"/>
      <c r="GHD34" s="90"/>
      <c r="GHE34" s="90"/>
      <c r="GHF34" s="90"/>
      <c r="GHG34" s="90"/>
      <c r="GHH34" s="90"/>
      <c r="GHI34" s="90"/>
      <c r="GHJ34" s="90"/>
      <c r="GHK34" s="90"/>
      <c r="GHL34" s="90"/>
      <c r="GHM34" s="90"/>
      <c r="GHN34" s="90"/>
      <c r="GHO34" s="90"/>
      <c r="GHP34" s="90"/>
      <c r="GHQ34" s="90"/>
      <c r="GHR34" s="90"/>
      <c r="GHS34" s="90"/>
      <c r="GHT34" s="90"/>
      <c r="GHU34" s="90"/>
      <c r="GHV34" s="90"/>
      <c r="GHW34" s="90"/>
      <c r="GHX34" s="90"/>
      <c r="GHY34" s="90"/>
      <c r="GHZ34" s="90"/>
      <c r="GIA34" s="90"/>
      <c r="GIB34" s="90"/>
      <c r="GIC34" s="90"/>
      <c r="GID34" s="90"/>
      <c r="GIE34" s="90"/>
      <c r="GIF34" s="90"/>
      <c r="GIG34" s="90"/>
      <c r="GIH34" s="90"/>
      <c r="GII34" s="90"/>
      <c r="GIJ34" s="90"/>
      <c r="GIK34" s="90"/>
      <c r="GIL34" s="90"/>
      <c r="GIM34" s="90"/>
      <c r="GIN34" s="90"/>
      <c r="GIO34" s="90"/>
      <c r="GIP34" s="90"/>
      <c r="GIQ34" s="90"/>
      <c r="GIR34" s="90"/>
      <c r="GIS34" s="90"/>
      <c r="GIT34" s="90"/>
      <c r="GIU34" s="90"/>
      <c r="GIV34" s="90"/>
      <c r="GIW34" s="90"/>
      <c r="GIX34" s="90"/>
      <c r="GIY34" s="90"/>
      <c r="GIZ34" s="90"/>
      <c r="GJA34" s="90"/>
      <c r="GJB34" s="90"/>
      <c r="GJC34" s="90"/>
      <c r="GJD34" s="90"/>
      <c r="GJE34" s="90"/>
      <c r="GJF34" s="90"/>
      <c r="GJG34" s="90"/>
      <c r="GJH34" s="90"/>
      <c r="GJI34" s="90"/>
      <c r="GJJ34" s="90"/>
      <c r="GJK34" s="90"/>
      <c r="GJL34" s="90"/>
      <c r="GJM34" s="90"/>
      <c r="GJN34" s="90"/>
      <c r="GJO34" s="90"/>
      <c r="GJP34" s="90"/>
      <c r="GJQ34" s="90"/>
      <c r="GJR34" s="90"/>
      <c r="GJS34" s="90"/>
      <c r="GJT34" s="90"/>
      <c r="GJU34" s="90"/>
      <c r="GJV34" s="90"/>
      <c r="GJW34" s="90"/>
      <c r="GJX34" s="90"/>
      <c r="GJY34" s="90"/>
      <c r="GJZ34" s="90"/>
      <c r="GKA34" s="90"/>
      <c r="GKB34" s="90"/>
      <c r="GKC34" s="90"/>
      <c r="GKD34" s="90"/>
      <c r="GKE34" s="90"/>
      <c r="GKF34" s="90"/>
      <c r="GKG34" s="90"/>
      <c r="GKH34" s="90"/>
      <c r="GKI34" s="90"/>
      <c r="GKJ34" s="90"/>
      <c r="GKK34" s="90"/>
      <c r="GKL34" s="90"/>
      <c r="GKM34" s="90"/>
      <c r="GKN34" s="90"/>
      <c r="GKO34" s="90"/>
      <c r="GKP34" s="90"/>
      <c r="GKQ34" s="90"/>
      <c r="GKR34" s="90"/>
      <c r="GKS34" s="90"/>
      <c r="GKT34" s="90"/>
      <c r="GKU34" s="90"/>
      <c r="GKV34" s="90"/>
      <c r="GKW34" s="90"/>
      <c r="GKX34" s="90"/>
      <c r="GKY34" s="90"/>
      <c r="GKZ34" s="90"/>
      <c r="GLA34" s="90"/>
      <c r="GLB34" s="90"/>
      <c r="GLC34" s="90"/>
      <c r="GLD34" s="90"/>
      <c r="GLE34" s="90"/>
      <c r="GLF34" s="90"/>
      <c r="GLG34" s="90"/>
      <c r="GLH34" s="90"/>
      <c r="GLI34" s="90"/>
      <c r="GLJ34" s="90"/>
      <c r="GLK34" s="90"/>
      <c r="GLL34" s="90"/>
      <c r="GLM34" s="90"/>
      <c r="GLN34" s="90"/>
      <c r="GLO34" s="90"/>
      <c r="GLP34" s="90"/>
      <c r="GLQ34" s="90"/>
      <c r="GLR34" s="90"/>
      <c r="GLS34" s="90"/>
      <c r="GLT34" s="90"/>
      <c r="GLU34" s="90"/>
      <c r="GLV34" s="90"/>
      <c r="GLW34" s="90"/>
      <c r="GLX34" s="90"/>
      <c r="GLY34" s="90"/>
      <c r="GLZ34" s="90"/>
      <c r="GMA34" s="90"/>
      <c r="GMB34" s="90"/>
      <c r="GMC34" s="90"/>
      <c r="GMD34" s="90"/>
      <c r="GME34" s="90"/>
      <c r="GMF34" s="90"/>
      <c r="GMG34" s="90"/>
      <c r="GMH34" s="90"/>
      <c r="GMI34" s="90"/>
      <c r="GMJ34" s="90"/>
      <c r="GMK34" s="90"/>
      <c r="GML34" s="90"/>
      <c r="GMM34" s="90"/>
      <c r="GMN34" s="90"/>
      <c r="GMO34" s="90"/>
      <c r="GMP34" s="90"/>
      <c r="GMQ34" s="90"/>
      <c r="GMR34" s="90"/>
      <c r="GMS34" s="90"/>
      <c r="GMT34" s="90"/>
      <c r="GMU34" s="90"/>
      <c r="GMV34" s="90"/>
      <c r="GMW34" s="90"/>
      <c r="GMX34" s="90"/>
      <c r="GMY34" s="90"/>
      <c r="GMZ34" s="90"/>
      <c r="GNA34" s="90"/>
      <c r="GNB34" s="90"/>
      <c r="GNC34" s="90"/>
      <c r="GND34" s="90"/>
      <c r="GNE34" s="90"/>
      <c r="GNF34" s="90"/>
      <c r="GNG34" s="90"/>
      <c r="GNH34" s="90"/>
      <c r="GNI34" s="90"/>
      <c r="GNJ34" s="90"/>
      <c r="GNK34" s="90"/>
      <c r="GNL34" s="90"/>
      <c r="GNM34" s="90"/>
      <c r="GNN34" s="90"/>
      <c r="GNO34" s="90"/>
      <c r="GNP34" s="90"/>
      <c r="GNQ34" s="90"/>
      <c r="GNR34" s="90"/>
      <c r="GNS34" s="90"/>
      <c r="GNT34" s="90"/>
      <c r="GNU34" s="90"/>
      <c r="GNV34" s="90"/>
      <c r="GNW34" s="90"/>
      <c r="GNX34" s="90"/>
      <c r="GNY34" s="90"/>
      <c r="GNZ34" s="90"/>
      <c r="GOA34" s="90"/>
      <c r="GOB34" s="90"/>
      <c r="GOC34" s="90"/>
      <c r="GOD34" s="90"/>
      <c r="GOE34" s="90"/>
      <c r="GOF34" s="90"/>
      <c r="GOG34" s="90"/>
      <c r="GOH34" s="90"/>
      <c r="GOI34" s="90"/>
      <c r="GOJ34" s="90"/>
      <c r="GOK34" s="90"/>
      <c r="GOL34" s="90"/>
      <c r="GOM34" s="90"/>
      <c r="GON34" s="90"/>
      <c r="GOO34" s="90"/>
      <c r="GOP34" s="90"/>
      <c r="GOQ34" s="90"/>
      <c r="GOR34" s="90"/>
      <c r="GOS34" s="90"/>
      <c r="GOT34" s="90"/>
      <c r="GOU34" s="90"/>
      <c r="GOV34" s="90"/>
      <c r="GOW34" s="90"/>
      <c r="GOX34" s="90"/>
      <c r="GOY34" s="90"/>
      <c r="GOZ34" s="90"/>
      <c r="GPA34" s="90"/>
      <c r="GPB34" s="90"/>
      <c r="GPC34" s="90"/>
      <c r="GPD34" s="90"/>
      <c r="GPE34" s="90"/>
      <c r="GPF34" s="90"/>
      <c r="GPG34" s="90"/>
      <c r="GPH34" s="90"/>
      <c r="GPI34" s="90"/>
      <c r="GPJ34" s="90"/>
      <c r="GPK34" s="90"/>
      <c r="GPL34" s="90"/>
      <c r="GPM34" s="90"/>
      <c r="GPN34" s="90"/>
      <c r="GPO34" s="90"/>
      <c r="GPP34" s="90"/>
      <c r="GPQ34" s="90"/>
      <c r="GPR34" s="90"/>
      <c r="GPS34" s="90"/>
      <c r="GPT34" s="90"/>
      <c r="GPU34" s="90"/>
      <c r="GPV34" s="90"/>
      <c r="GPW34" s="90"/>
      <c r="GPX34" s="90"/>
      <c r="GPY34" s="90"/>
      <c r="GPZ34" s="90"/>
      <c r="GQA34" s="90"/>
      <c r="GQB34" s="90"/>
      <c r="GQC34" s="90"/>
      <c r="GQD34" s="90"/>
      <c r="GQE34" s="90"/>
      <c r="GQF34" s="90"/>
      <c r="GQG34" s="90"/>
      <c r="GQH34" s="90"/>
      <c r="GQI34" s="90"/>
      <c r="GQJ34" s="90"/>
      <c r="GQK34" s="90"/>
      <c r="GQL34" s="90"/>
      <c r="GQM34" s="90"/>
      <c r="GQN34" s="90"/>
      <c r="GQO34" s="90"/>
      <c r="GQP34" s="90"/>
      <c r="GQQ34" s="90"/>
      <c r="GQR34" s="90"/>
      <c r="GQS34" s="90"/>
      <c r="GQT34" s="90"/>
      <c r="GQU34" s="90"/>
      <c r="GQV34" s="90"/>
      <c r="GQW34" s="90"/>
      <c r="GQX34" s="90"/>
      <c r="GQY34" s="90"/>
      <c r="GQZ34" s="90"/>
      <c r="GRA34" s="90"/>
      <c r="GRB34" s="90"/>
      <c r="GRC34" s="90"/>
      <c r="GRD34" s="90"/>
      <c r="GRE34" s="90"/>
      <c r="GRF34" s="90"/>
      <c r="GRG34" s="90"/>
      <c r="GRH34" s="90"/>
      <c r="GRI34" s="90"/>
      <c r="GRJ34" s="90"/>
      <c r="GRK34" s="90"/>
      <c r="GRL34" s="90"/>
      <c r="GRM34" s="90"/>
      <c r="GRN34" s="90"/>
      <c r="GRO34" s="90"/>
      <c r="GRP34" s="90"/>
      <c r="GRQ34" s="90"/>
      <c r="GRR34" s="90"/>
      <c r="GRS34" s="90"/>
      <c r="GRT34" s="90"/>
      <c r="GRU34" s="90"/>
      <c r="GRV34" s="90"/>
      <c r="GRW34" s="90"/>
      <c r="GRX34" s="90"/>
      <c r="GRY34" s="90"/>
      <c r="GRZ34" s="90"/>
      <c r="GSA34" s="90"/>
      <c r="GSB34" s="90"/>
      <c r="GSC34" s="90"/>
      <c r="GSD34" s="90"/>
      <c r="GSE34" s="90"/>
      <c r="GSF34" s="90"/>
      <c r="GSG34" s="90"/>
      <c r="GSH34" s="90"/>
      <c r="GSI34" s="90"/>
      <c r="GSJ34" s="90"/>
      <c r="GSK34" s="90"/>
      <c r="GSL34" s="90"/>
      <c r="GSM34" s="90"/>
      <c r="GSN34" s="90"/>
      <c r="GSO34" s="90"/>
      <c r="GSP34" s="90"/>
      <c r="GSQ34" s="90"/>
      <c r="GSR34" s="90"/>
      <c r="GSS34" s="90"/>
      <c r="GST34" s="90"/>
      <c r="GSU34" s="90"/>
      <c r="GSV34" s="90"/>
      <c r="GSW34" s="90"/>
      <c r="GSX34" s="90"/>
      <c r="GSY34" s="90"/>
      <c r="GSZ34" s="90"/>
      <c r="GTA34" s="90"/>
      <c r="GTB34" s="90"/>
      <c r="GTC34" s="90"/>
      <c r="GTD34" s="90"/>
      <c r="GTE34" s="90"/>
      <c r="GTF34" s="90"/>
      <c r="GTG34" s="90"/>
      <c r="GTH34" s="90"/>
      <c r="GTI34" s="90"/>
      <c r="GTJ34" s="90"/>
      <c r="GTK34" s="90"/>
      <c r="GTL34" s="90"/>
      <c r="GTM34" s="90"/>
      <c r="GTN34" s="90"/>
      <c r="GTO34" s="90"/>
      <c r="GTP34" s="90"/>
      <c r="GTQ34" s="90"/>
      <c r="GTR34" s="90"/>
      <c r="GTS34" s="90"/>
      <c r="GTT34" s="90"/>
      <c r="GTU34" s="90"/>
      <c r="GTV34" s="90"/>
      <c r="GTW34" s="90"/>
      <c r="GTX34" s="90"/>
      <c r="GTY34" s="90"/>
      <c r="GTZ34" s="90"/>
      <c r="GUA34" s="90"/>
      <c r="GUB34" s="90"/>
      <c r="GUC34" s="90"/>
      <c r="GUD34" s="90"/>
      <c r="GUE34" s="90"/>
      <c r="GUF34" s="90"/>
      <c r="GUG34" s="90"/>
      <c r="GUH34" s="90"/>
      <c r="GUI34" s="90"/>
      <c r="GUJ34" s="90"/>
      <c r="GUK34" s="90"/>
      <c r="GUL34" s="90"/>
      <c r="GUM34" s="90"/>
      <c r="GUN34" s="90"/>
      <c r="GUO34" s="90"/>
      <c r="GUP34" s="90"/>
      <c r="GUQ34" s="90"/>
      <c r="GUR34" s="90"/>
      <c r="GUS34" s="90"/>
      <c r="GUT34" s="90"/>
      <c r="GUU34" s="90"/>
      <c r="GUV34" s="90"/>
      <c r="GUW34" s="90"/>
      <c r="GUX34" s="90"/>
      <c r="GUY34" s="90"/>
      <c r="GUZ34" s="90"/>
      <c r="GVA34" s="90"/>
      <c r="GVB34" s="90"/>
      <c r="GVC34" s="90"/>
      <c r="GVD34" s="90"/>
      <c r="GVE34" s="90"/>
      <c r="GVF34" s="90"/>
      <c r="GVG34" s="90"/>
      <c r="GVH34" s="90"/>
      <c r="GVI34" s="90"/>
      <c r="GVJ34" s="90"/>
      <c r="GVK34" s="90"/>
      <c r="GVL34" s="90"/>
      <c r="GVM34" s="90"/>
      <c r="GVN34" s="90"/>
      <c r="GVO34" s="90"/>
      <c r="GVP34" s="90"/>
      <c r="GVQ34" s="90"/>
      <c r="GVR34" s="90"/>
      <c r="GVS34" s="90"/>
      <c r="GVT34" s="90"/>
      <c r="GVU34" s="90"/>
      <c r="GVV34" s="90"/>
      <c r="GVW34" s="90"/>
      <c r="GVX34" s="90"/>
      <c r="GVY34" s="90"/>
      <c r="GVZ34" s="90"/>
      <c r="GWA34" s="90"/>
      <c r="GWB34" s="90"/>
      <c r="GWC34" s="90"/>
      <c r="GWD34" s="90"/>
      <c r="GWE34" s="90"/>
      <c r="GWF34" s="90"/>
      <c r="GWG34" s="90"/>
      <c r="GWH34" s="90"/>
      <c r="GWI34" s="90"/>
      <c r="GWJ34" s="90"/>
      <c r="GWK34" s="90"/>
      <c r="GWL34" s="90"/>
      <c r="GWM34" s="90"/>
      <c r="GWN34" s="90"/>
      <c r="GWO34" s="90"/>
      <c r="GWP34" s="90"/>
      <c r="GWQ34" s="90"/>
      <c r="GWR34" s="90"/>
      <c r="GWS34" s="90"/>
      <c r="GWT34" s="90"/>
      <c r="GWU34" s="90"/>
      <c r="GWV34" s="90"/>
      <c r="GWW34" s="90"/>
      <c r="GWX34" s="90"/>
      <c r="GWY34" s="90"/>
      <c r="GWZ34" s="90"/>
      <c r="GXA34" s="90"/>
      <c r="GXB34" s="90"/>
      <c r="GXC34" s="90"/>
      <c r="GXD34" s="90"/>
      <c r="GXE34" s="90"/>
      <c r="GXF34" s="90"/>
      <c r="GXG34" s="90"/>
      <c r="GXH34" s="90"/>
      <c r="GXI34" s="90"/>
      <c r="GXJ34" s="90"/>
      <c r="GXK34" s="90"/>
      <c r="GXL34" s="90"/>
      <c r="GXM34" s="90"/>
      <c r="GXN34" s="90"/>
      <c r="GXO34" s="90"/>
      <c r="GXP34" s="90"/>
      <c r="GXQ34" s="90"/>
      <c r="GXR34" s="90"/>
      <c r="GXS34" s="90"/>
      <c r="GXT34" s="90"/>
      <c r="GXU34" s="90"/>
      <c r="GXV34" s="90"/>
      <c r="GXW34" s="90"/>
      <c r="GXX34" s="90"/>
      <c r="GXY34" s="90"/>
      <c r="GXZ34" s="90"/>
      <c r="GYA34" s="90"/>
      <c r="GYB34" s="90"/>
      <c r="GYC34" s="90"/>
      <c r="GYD34" s="90"/>
      <c r="GYE34" s="90"/>
      <c r="GYF34" s="90"/>
      <c r="GYG34" s="90"/>
      <c r="GYH34" s="90"/>
      <c r="GYI34" s="90"/>
      <c r="GYJ34" s="90"/>
      <c r="GYK34" s="90"/>
      <c r="GYL34" s="90"/>
      <c r="GYM34" s="90"/>
      <c r="GYN34" s="90"/>
      <c r="GYO34" s="90"/>
      <c r="GYP34" s="90"/>
      <c r="GYQ34" s="90"/>
      <c r="GYR34" s="90"/>
      <c r="GYS34" s="90"/>
      <c r="GYT34" s="90"/>
      <c r="GYU34" s="90"/>
      <c r="GYV34" s="90"/>
      <c r="GYW34" s="90"/>
      <c r="GYX34" s="90"/>
      <c r="GYY34" s="90"/>
      <c r="GYZ34" s="90"/>
      <c r="GZA34" s="90"/>
      <c r="GZB34" s="90"/>
      <c r="GZC34" s="90"/>
      <c r="GZD34" s="90"/>
      <c r="GZE34" s="90"/>
      <c r="GZF34" s="90"/>
      <c r="GZG34" s="90"/>
      <c r="GZH34" s="90"/>
      <c r="GZI34" s="90"/>
      <c r="GZJ34" s="90"/>
      <c r="GZK34" s="90"/>
      <c r="GZL34" s="90"/>
      <c r="GZM34" s="90"/>
      <c r="GZN34" s="90"/>
      <c r="GZO34" s="90"/>
      <c r="GZP34" s="90"/>
      <c r="GZQ34" s="90"/>
      <c r="GZR34" s="90"/>
      <c r="GZS34" s="90"/>
      <c r="GZT34" s="90"/>
      <c r="GZU34" s="90"/>
      <c r="GZV34" s="90"/>
      <c r="GZW34" s="90"/>
      <c r="GZX34" s="90"/>
      <c r="GZY34" s="90"/>
      <c r="GZZ34" s="90"/>
      <c r="HAA34" s="90"/>
      <c r="HAB34" s="90"/>
      <c r="HAC34" s="90"/>
      <c r="HAD34" s="90"/>
      <c r="HAE34" s="90"/>
      <c r="HAF34" s="90"/>
      <c r="HAG34" s="90"/>
      <c r="HAH34" s="90"/>
      <c r="HAI34" s="90"/>
      <c r="HAJ34" s="90"/>
      <c r="HAK34" s="90"/>
      <c r="HAL34" s="90"/>
      <c r="HAM34" s="90"/>
      <c r="HAN34" s="90"/>
      <c r="HAO34" s="90"/>
      <c r="HAP34" s="90"/>
      <c r="HAQ34" s="90"/>
      <c r="HAR34" s="90"/>
      <c r="HAS34" s="90"/>
      <c r="HAT34" s="90"/>
      <c r="HAU34" s="90"/>
      <c r="HAV34" s="90"/>
      <c r="HAW34" s="90"/>
      <c r="HAX34" s="90"/>
      <c r="HAY34" s="90"/>
      <c r="HAZ34" s="90"/>
      <c r="HBA34" s="90"/>
      <c r="HBB34" s="90"/>
      <c r="HBC34" s="90"/>
      <c r="HBD34" s="90"/>
      <c r="HBE34" s="90"/>
      <c r="HBF34" s="90"/>
      <c r="HBG34" s="90"/>
      <c r="HBH34" s="90"/>
      <c r="HBI34" s="90"/>
      <c r="HBJ34" s="90"/>
      <c r="HBK34" s="90"/>
      <c r="HBL34" s="90"/>
      <c r="HBM34" s="90"/>
      <c r="HBN34" s="90"/>
      <c r="HBO34" s="90"/>
      <c r="HBP34" s="90"/>
      <c r="HBQ34" s="90"/>
      <c r="HBR34" s="90"/>
      <c r="HBS34" s="90"/>
      <c r="HBT34" s="90"/>
      <c r="HBU34" s="90"/>
      <c r="HBV34" s="90"/>
      <c r="HBW34" s="90"/>
      <c r="HBX34" s="90"/>
      <c r="HBY34" s="90"/>
      <c r="HBZ34" s="90"/>
      <c r="HCA34" s="90"/>
      <c r="HCB34" s="90"/>
      <c r="HCC34" s="90"/>
      <c r="HCD34" s="90"/>
      <c r="HCE34" s="90"/>
      <c r="HCF34" s="90"/>
      <c r="HCG34" s="90"/>
      <c r="HCH34" s="90"/>
      <c r="HCI34" s="90"/>
      <c r="HCJ34" s="90"/>
      <c r="HCK34" s="90"/>
      <c r="HCL34" s="90"/>
      <c r="HCM34" s="90"/>
      <c r="HCN34" s="90"/>
      <c r="HCO34" s="90"/>
      <c r="HCP34" s="90"/>
      <c r="HCQ34" s="90"/>
      <c r="HCR34" s="90"/>
      <c r="HCS34" s="90"/>
      <c r="HCT34" s="90"/>
      <c r="HCU34" s="90"/>
      <c r="HCV34" s="90"/>
      <c r="HCW34" s="90"/>
      <c r="HCX34" s="90"/>
      <c r="HCY34" s="90"/>
      <c r="HCZ34" s="90"/>
      <c r="HDA34" s="90"/>
      <c r="HDB34" s="90"/>
      <c r="HDC34" s="90"/>
      <c r="HDD34" s="90"/>
      <c r="HDE34" s="90"/>
      <c r="HDF34" s="90"/>
      <c r="HDG34" s="90"/>
      <c r="HDH34" s="90"/>
      <c r="HDI34" s="90"/>
      <c r="HDJ34" s="90"/>
      <c r="HDK34" s="90"/>
      <c r="HDL34" s="90"/>
      <c r="HDM34" s="90"/>
      <c r="HDN34" s="90"/>
      <c r="HDO34" s="90"/>
      <c r="HDP34" s="90"/>
      <c r="HDQ34" s="90"/>
      <c r="HDR34" s="90"/>
      <c r="HDS34" s="90"/>
      <c r="HDT34" s="90"/>
      <c r="HDU34" s="90"/>
      <c r="HDV34" s="90"/>
      <c r="HDW34" s="90"/>
      <c r="HDX34" s="90"/>
      <c r="HDY34" s="90"/>
      <c r="HDZ34" s="90"/>
      <c r="HEA34" s="90"/>
      <c r="HEB34" s="90"/>
      <c r="HEC34" s="90"/>
      <c r="HED34" s="90"/>
      <c r="HEE34" s="90"/>
      <c r="HEF34" s="90"/>
      <c r="HEG34" s="90"/>
      <c r="HEH34" s="90"/>
      <c r="HEI34" s="90"/>
      <c r="HEJ34" s="90"/>
      <c r="HEK34" s="90"/>
      <c r="HEL34" s="90"/>
      <c r="HEM34" s="90"/>
      <c r="HEN34" s="90"/>
      <c r="HEO34" s="90"/>
      <c r="HEP34" s="90"/>
      <c r="HEQ34" s="90"/>
      <c r="HER34" s="90"/>
      <c r="HES34" s="90"/>
      <c r="HET34" s="90"/>
      <c r="HEU34" s="90"/>
      <c r="HEV34" s="90"/>
      <c r="HEW34" s="90"/>
      <c r="HEX34" s="90"/>
      <c r="HEY34" s="90"/>
      <c r="HEZ34" s="90"/>
      <c r="HFA34" s="90"/>
      <c r="HFB34" s="90"/>
      <c r="HFC34" s="90"/>
      <c r="HFD34" s="90"/>
      <c r="HFE34" s="90"/>
      <c r="HFF34" s="90"/>
      <c r="HFG34" s="90"/>
      <c r="HFH34" s="90"/>
      <c r="HFI34" s="90"/>
      <c r="HFJ34" s="90"/>
      <c r="HFK34" s="90"/>
      <c r="HFL34" s="90"/>
      <c r="HFM34" s="90"/>
      <c r="HFN34" s="90"/>
      <c r="HFO34" s="90"/>
      <c r="HFP34" s="90"/>
      <c r="HFQ34" s="90"/>
      <c r="HFR34" s="90"/>
      <c r="HFS34" s="90"/>
      <c r="HFT34" s="90"/>
      <c r="HFU34" s="90"/>
      <c r="HFV34" s="90"/>
      <c r="HFW34" s="90"/>
      <c r="HFX34" s="90"/>
      <c r="HFY34" s="90"/>
      <c r="HFZ34" s="90"/>
      <c r="HGA34" s="90"/>
      <c r="HGB34" s="90"/>
      <c r="HGC34" s="90"/>
      <c r="HGD34" s="90"/>
      <c r="HGE34" s="90"/>
      <c r="HGF34" s="90"/>
      <c r="HGG34" s="90"/>
      <c r="HGH34" s="90"/>
      <c r="HGI34" s="90"/>
      <c r="HGJ34" s="90"/>
      <c r="HGK34" s="90"/>
      <c r="HGL34" s="90"/>
      <c r="HGM34" s="90"/>
      <c r="HGN34" s="90"/>
      <c r="HGO34" s="90"/>
      <c r="HGP34" s="90"/>
      <c r="HGQ34" s="90"/>
      <c r="HGR34" s="90"/>
      <c r="HGS34" s="90"/>
      <c r="HGT34" s="90"/>
      <c r="HGU34" s="90"/>
      <c r="HGV34" s="90"/>
      <c r="HGW34" s="90"/>
      <c r="HGX34" s="90"/>
      <c r="HGY34" s="90"/>
      <c r="HGZ34" s="90"/>
      <c r="HHA34" s="90"/>
      <c r="HHB34" s="90"/>
      <c r="HHC34" s="90"/>
      <c r="HHD34" s="90"/>
      <c r="HHE34" s="90"/>
      <c r="HHF34" s="90"/>
      <c r="HHG34" s="90"/>
      <c r="HHH34" s="90"/>
      <c r="HHI34" s="90"/>
      <c r="HHJ34" s="90"/>
      <c r="HHK34" s="90"/>
      <c r="HHL34" s="90"/>
      <c r="HHM34" s="90"/>
      <c r="HHN34" s="90"/>
      <c r="HHO34" s="90"/>
      <c r="HHP34" s="90"/>
      <c r="HHQ34" s="90"/>
      <c r="HHR34" s="90"/>
      <c r="HHS34" s="90"/>
      <c r="HHT34" s="90"/>
      <c r="HHU34" s="90"/>
      <c r="HHV34" s="90"/>
      <c r="HHW34" s="90"/>
      <c r="HHX34" s="90"/>
      <c r="HHY34" s="90"/>
      <c r="HHZ34" s="90"/>
      <c r="HIA34" s="90"/>
      <c r="HIB34" s="90"/>
      <c r="HIC34" s="90"/>
      <c r="HID34" s="90"/>
      <c r="HIE34" s="90"/>
      <c r="HIF34" s="90"/>
      <c r="HIG34" s="90"/>
      <c r="HIH34" s="90"/>
      <c r="HII34" s="90"/>
      <c r="HIJ34" s="90"/>
      <c r="HIK34" s="90"/>
      <c r="HIL34" s="90"/>
      <c r="HIM34" s="90"/>
      <c r="HIN34" s="90"/>
      <c r="HIO34" s="90"/>
      <c r="HIP34" s="90"/>
      <c r="HIQ34" s="90"/>
      <c r="HIR34" s="90"/>
      <c r="HIS34" s="90"/>
      <c r="HIT34" s="90"/>
      <c r="HIU34" s="90"/>
      <c r="HIV34" s="90"/>
      <c r="HIW34" s="90"/>
      <c r="HIX34" s="90"/>
      <c r="HIY34" s="90"/>
      <c r="HIZ34" s="90"/>
      <c r="HJA34" s="90"/>
      <c r="HJB34" s="90"/>
      <c r="HJC34" s="90"/>
      <c r="HJD34" s="90"/>
      <c r="HJE34" s="90"/>
      <c r="HJF34" s="90"/>
      <c r="HJG34" s="90"/>
      <c r="HJH34" s="90"/>
      <c r="HJI34" s="90"/>
      <c r="HJJ34" s="90"/>
      <c r="HJK34" s="90"/>
      <c r="HJL34" s="90"/>
      <c r="HJM34" s="90"/>
      <c r="HJN34" s="90"/>
      <c r="HJO34" s="90"/>
      <c r="HJP34" s="90"/>
      <c r="HJQ34" s="90"/>
      <c r="HJR34" s="90"/>
      <c r="HJS34" s="90"/>
      <c r="HJT34" s="90"/>
      <c r="HJU34" s="90"/>
      <c r="HJV34" s="90"/>
      <c r="HJW34" s="90"/>
      <c r="HJX34" s="90"/>
      <c r="HJY34" s="90"/>
      <c r="HJZ34" s="90"/>
      <c r="HKA34" s="90"/>
      <c r="HKB34" s="90"/>
      <c r="HKC34" s="90"/>
      <c r="HKD34" s="90"/>
      <c r="HKE34" s="90"/>
      <c r="HKF34" s="90"/>
      <c r="HKG34" s="90"/>
      <c r="HKH34" s="90"/>
      <c r="HKI34" s="90"/>
      <c r="HKJ34" s="90"/>
      <c r="HKK34" s="90"/>
      <c r="HKL34" s="90"/>
      <c r="HKM34" s="90"/>
      <c r="HKN34" s="90"/>
      <c r="HKO34" s="90"/>
      <c r="HKP34" s="90"/>
      <c r="HKQ34" s="90"/>
      <c r="HKR34" s="90"/>
      <c r="HKS34" s="90"/>
      <c r="HKT34" s="90"/>
      <c r="HKU34" s="90"/>
      <c r="HKV34" s="90"/>
      <c r="HKW34" s="90"/>
      <c r="HKX34" s="90"/>
      <c r="HKY34" s="90"/>
      <c r="HKZ34" s="90"/>
      <c r="HLA34" s="90"/>
      <c r="HLB34" s="90"/>
      <c r="HLC34" s="90"/>
      <c r="HLD34" s="90"/>
      <c r="HLE34" s="90"/>
      <c r="HLF34" s="90"/>
      <c r="HLG34" s="90"/>
      <c r="HLH34" s="90"/>
      <c r="HLI34" s="90"/>
      <c r="HLJ34" s="90"/>
      <c r="HLK34" s="90"/>
      <c r="HLL34" s="90"/>
      <c r="HLM34" s="90"/>
      <c r="HLN34" s="90"/>
      <c r="HLO34" s="90"/>
      <c r="HLP34" s="90"/>
      <c r="HLQ34" s="90"/>
      <c r="HLR34" s="90"/>
      <c r="HLS34" s="90"/>
      <c r="HLT34" s="90"/>
      <c r="HLU34" s="90"/>
      <c r="HLV34" s="90"/>
      <c r="HLW34" s="90"/>
      <c r="HLX34" s="90"/>
      <c r="HLY34" s="90"/>
      <c r="HLZ34" s="90"/>
      <c r="HMA34" s="90"/>
      <c r="HMB34" s="90"/>
      <c r="HMC34" s="90"/>
      <c r="HMD34" s="90"/>
      <c r="HME34" s="90"/>
      <c r="HMF34" s="90"/>
      <c r="HMG34" s="90"/>
      <c r="HMH34" s="90"/>
      <c r="HMI34" s="90"/>
      <c r="HMJ34" s="90"/>
      <c r="HMK34" s="90"/>
      <c r="HML34" s="90"/>
      <c r="HMM34" s="90"/>
      <c r="HMN34" s="90"/>
      <c r="HMO34" s="90"/>
      <c r="HMP34" s="90"/>
      <c r="HMQ34" s="90"/>
      <c r="HMR34" s="90"/>
      <c r="HMS34" s="90"/>
      <c r="HMT34" s="90"/>
      <c r="HMU34" s="90"/>
      <c r="HMV34" s="90"/>
      <c r="HMW34" s="90"/>
      <c r="HMX34" s="90"/>
      <c r="HMY34" s="90"/>
      <c r="HMZ34" s="90"/>
      <c r="HNA34" s="90"/>
      <c r="HNB34" s="90"/>
      <c r="HNC34" s="90"/>
      <c r="HND34" s="90"/>
      <c r="HNE34" s="90"/>
      <c r="HNF34" s="90"/>
      <c r="HNG34" s="90"/>
      <c r="HNH34" s="90"/>
      <c r="HNI34" s="90"/>
      <c r="HNJ34" s="90"/>
      <c r="HNK34" s="90"/>
      <c r="HNL34" s="90"/>
      <c r="HNM34" s="90"/>
      <c r="HNN34" s="90"/>
      <c r="HNO34" s="90"/>
      <c r="HNP34" s="90"/>
      <c r="HNQ34" s="90"/>
      <c r="HNR34" s="90"/>
      <c r="HNS34" s="90"/>
      <c r="HNT34" s="90"/>
      <c r="HNU34" s="90"/>
      <c r="HNV34" s="90"/>
      <c r="HNW34" s="90"/>
      <c r="HNX34" s="90"/>
      <c r="HNY34" s="90"/>
      <c r="HNZ34" s="90"/>
      <c r="HOA34" s="90"/>
      <c r="HOB34" s="90"/>
      <c r="HOC34" s="90"/>
      <c r="HOD34" s="90"/>
      <c r="HOE34" s="90"/>
      <c r="HOF34" s="90"/>
      <c r="HOG34" s="90"/>
      <c r="HOH34" s="90"/>
      <c r="HOI34" s="90"/>
      <c r="HOJ34" s="90"/>
      <c r="HOK34" s="90"/>
      <c r="HOL34" s="90"/>
      <c r="HOM34" s="90"/>
      <c r="HON34" s="90"/>
      <c r="HOO34" s="90"/>
      <c r="HOP34" s="90"/>
      <c r="HOQ34" s="90"/>
      <c r="HOR34" s="90"/>
      <c r="HOS34" s="90"/>
      <c r="HOT34" s="90"/>
      <c r="HOU34" s="90"/>
      <c r="HOV34" s="90"/>
      <c r="HOW34" s="90"/>
      <c r="HOX34" s="90"/>
      <c r="HOY34" s="90"/>
      <c r="HOZ34" s="90"/>
      <c r="HPA34" s="90"/>
      <c r="HPB34" s="90"/>
      <c r="HPC34" s="90"/>
      <c r="HPD34" s="90"/>
      <c r="HPE34" s="90"/>
      <c r="HPF34" s="90"/>
      <c r="HPG34" s="90"/>
      <c r="HPH34" s="90"/>
      <c r="HPI34" s="90"/>
      <c r="HPJ34" s="90"/>
      <c r="HPK34" s="90"/>
      <c r="HPL34" s="90"/>
      <c r="HPM34" s="90"/>
      <c r="HPN34" s="90"/>
      <c r="HPO34" s="90"/>
      <c r="HPP34" s="90"/>
      <c r="HPQ34" s="90"/>
      <c r="HPR34" s="90"/>
      <c r="HPS34" s="90"/>
      <c r="HPT34" s="90"/>
      <c r="HPU34" s="90"/>
      <c r="HPV34" s="90"/>
      <c r="HPW34" s="90"/>
      <c r="HPX34" s="90"/>
      <c r="HPY34" s="90"/>
      <c r="HPZ34" s="90"/>
      <c r="HQA34" s="90"/>
      <c r="HQB34" s="90"/>
      <c r="HQC34" s="90"/>
      <c r="HQD34" s="90"/>
      <c r="HQE34" s="90"/>
      <c r="HQF34" s="90"/>
      <c r="HQG34" s="90"/>
      <c r="HQH34" s="90"/>
      <c r="HQI34" s="90"/>
      <c r="HQJ34" s="90"/>
      <c r="HQK34" s="90"/>
      <c r="HQL34" s="90"/>
      <c r="HQM34" s="90"/>
      <c r="HQN34" s="90"/>
      <c r="HQO34" s="90"/>
      <c r="HQP34" s="90"/>
      <c r="HQQ34" s="90"/>
      <c r="HQR34" s="90"/>
      <c r="HQS34" s="90"/>
      <c r="HQT34" s="90"/>
      <c r="HQU34" s="90"/>
      <c r="HQV34" s="90"/>
      <c r="HQW34" s="90"/>
      <c r="HQX34" s="90"/>
      <c r="HQY34" s="90"/>
      <c r="HQZ34" s="90"/>
      <c r="HRA34" s="90"/>
      <c r="HRB34" s="90"/>
      <c r="HRC34" s="90"/>
      <c r="HRD34" s="90"/>
      <c r="HRE34" s="90"/>
      <c r="HRF34" s="90"/>
      <c r="HRG34" s="90"/>
      <c r="HRH34" s="90"/>
      <c r="HRI34" s="90"/>
      <c r="HRJ34" s="90"/>
      <c r="HRK34" s="90"/>
      <c r="HRL34" s="90"/>
      <c r="HRM34" s="90"/>
      <c r="HRN34" s="90"/>
      <c r="HRO34" s="90"/>
      <c r="HRP34" s="90"/>
      <c r="HRQ34" s="90"/>
      <c r="HRR34" s="90"/>
      <c r="HRS34" s="90"/>
      <c r="HRT34" s="90"/>
      <c r="HRU34" s="90"/>
      <c r="HRV34" s="90"/>
      <c r="HRW34" s="90"/>
      <c r="HRX34" s="90"/>
      <c r="HRY34" s="90"/>
      <c r="HRZ34" s="90"/>
      <c r="HSA34" s="90"/>
      <c r="HSB34" s="90"/>
      <c r="HSC34" s="90"/>
      <c r="HSD34" s="90"/>
      <c r="HSE34" s="90"/>
      <c r="HSF34" s="90"/>
      <c r="HSG34" s="90"/>
      <c r="HSH34" s="90"/>
      <c r="HSI34" s="90"/>
      <c r="HSJ34" s="90"/>
      <c r="HSK34" s="90"/>
      <c r="HSL34" s="90"/>
      <c r="HSM34" s="90"/>
      <c r="HSN34" s="90"/>
      <c r="HSO34" s="90"/>
      <c r="HSP34" s="90"/>
      <c r="HSQ34" s="90"/>
      <c r="HSR34" s="90"/>
      <c r="HSS34" s="90"/>
      <c r="HST34" s="90"/>
      <c r="HSU34" s="90"/>
      <c r="HSV34" s="90"/>
      <c r="HSW34" s="90"/>
      <c r="HSX34" s="90"/>
      <c r="HSY34" s="90"/>
      <c r="HSZ34" s="90"/>
      <c r="HTA34" s="90"/>
      <c r="HTB34" s="90"/>
      <c r="HTC34" s="90"/>
      <c r="HTD34" s="90"/>
      <c r="HTE34" s="90"/>
      <c r="HTF34" s="90"/>
      <c r="HTG34" s="90"/>
      <c r="HTH34" s="90"/>
      <c r="HTI34" s="90"/>
      <c r="HTJ34" s="90"/>
      <c r="HTK34" s="90"/>
      <c r="HTL34" s="90"/>
      <c r="HTM34" s="90"/>
      <c r="HTN34" s="90"/>
      <c r="HTO34" s="90"/>
      <c r="HTP34" s="90"/>
      <c r="HTQ34" s="90"/>
      <c r="HTR34" s="90"/>
      <c r="HTS34" s="90"/>
      <c r="HTT34" s="90"/>
      <c r="HTU34" s="90"/>
      <c r="HTV34" s="90"/>
      <c r="HTW34" s="90"/>
      <c r="HTX34" s="90"/>
      <c r="HTY34" s="90"/>
      <c r="HTZ34" s="90"/>
      <c r="HUA34" s="90"/>
      <c r="HUB34" s="90"/>
      <c r="HUC34" s="90"/>
      <c r="HUD34" s="90"/>
      <c r="HUE34" s="90"/>
      <c r="HUF34" s="90"/>
      <c r="HUG34" s="90"/>
      <c r="HUH34" s="90"/>
      <c r="HUI34" s="90"/>
      <c r="HUJ34" s="90"/>
      <c r="HUK34" s="90"/>
      <c r="HUL34" s="90"/>
      <c r="HUM34" s="90"/>
      <c r="HUN34" s="90"/>
      <c r="HUO34" s="90"/>
      <c r="HUP34" s="90"/>
      <c r="HUQ34" s="90"/>
      <c r="HUR34" s="90"/>
      <c r="HUS34" s="90"/>
      <c r="HUT34" s="90"/>
      <c r="HUU34" s="90"/>
      <c r="HUV34" s="90"/>
      <c r="HUW34" s="90"/>
      <c r="HUX34" s="90"/>
      <c r="HUY34" s="90"/>
      <c r="HUZ34" s="90"/>
      <c r="HVA34" s="90"/>
      <c r="HVB34" s="90"/>
      <c r="HVC34" s="90"/>
      <c r="HVD34" s="90"/>
      <c r="HVE34" s="90"/>
      <c r="HVF34" s="90"/>
      <c r="HVG34" s="90"/>
      <c r="HVH34" s="90"/>
      <c r="HVI34" s="90"/>
      <c r="HVJ34" s="90"/>
      <c r="HVK34" s="90"/>
      <c r="HVL34" s="90"/>
      <c r="HVM34" s="90"/>
      <c r="HVN34" s="90"/>
      <c r="HVO34" s="90"/>
      <c r="HVP34" s="90"/>
      <c r="HVQ34" s="90"/>
      <c r="HVR34" s="90"/>
      <c r="HVS34" s="90"/>
      <c r="HVT34" s="90"/>
      <c r="HVU34" s="90"/>
      <c r="HVV34" s="90"/>
      <c r="HVW34" s="90"/>
      <c r="HVX34" s="90"/>
      <c r="HVY34" s="90"/>
      <c r="HVZ34" s="90"/>
    </row>
    <row r="35" spans="1:6006" s="37" customFormat="1" x14ac:dyDescent="0.25">
      <c r="A35" s="39" t="s">
        <v>31</v>
      </c>
      <c r="B35" s="40"/>
      <c r="C35" s="61" t="s">
        <v>34</v>
      </c>
      <c r="D35" s="62"/>
      <c r="E35" s="63"/>
      <c r="F35" s="64"/>
      <c r="G35" s="65" t="s">
        <v>36</v>
      </c>
      <c r="H35" s="66">
        <v>-44</v>
      </c>
      <c r="I35" s="67"/>
      <c r="J35" s="68"/>
      <c r="K35" s="62"/>
      <c r="L35" s="62"/>
      <c r="M35" s="62"/>
      <c r="N35" s="69"/>
      <c r="O35" s="69"/>
      <c r="P35" s="62"/>
      <c r="Q35" s="62"/>
      <c r="R35" s="62"/>
      <c r="S35" s="70">
        <f>IF((ISBLANK(J35)+ISBLANK(L35)+ISBLANK(K35)+ISBLANK(M35)+ISBLANK(N35)+ISBLANK(O35))&lt;8,IF(ISNUMBER(LARGE((J35,L35,M35,N35),1)),LARGE((J35,L35,M35,N35),1),0)+IF(ISNUMBER(LARGE((J35,L35,M35,N35),2)),LARGE((J35,L35,M35,N35),2),0)+I35+K35+O35,"")+P35+Q35+R35</f>
        <v>0</v>
      </c>
      <c r="T35" s="62"/>
      <c r="U35" s="62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</row>
    <row r="36" spans="1:6006" s="37" customFormat="1" x14ac:dyDescent="0.25">
      <c r="A36" s="335" t="s">
        <v>35</v>
      </c>
      <c r="B36" s="335"/>
      <c r="C36" s="374" t="s">
        <v>44</v>
      </c>
      <c r="D36" s="375" t="s">
        <v>45</v>
      </c>
      <c r="E36" s="375">
        <v>2008</v>
      </c>
      <c r="F36" s="376" t="s">
        <v>46</v>
      </c>
      <c r="G36" s="338" t="s">
        <v>36</v>
      </c>
      <c r="H36" s="339">
        <v>-48</v>
      </c>
      <c r="I36" s="373"/>
      <c r="J36" s="337"/>
      <c r="K36" s="341">
        <v>400</v>
      </c>
      <c r="L36" s="337"/>
      <c r="M36" s="337"/>
      <c r="N36" s="337"/>
      <c r="O36" s="341"/>
      <c r="P36" s="341">
        <v>0</v>
      </c>
      <c r="Q36" s="341"/>
      <c r="R36" s="341"/>
      <c r="S36" s="341">
        <f>IF((ISBLANK(J36)+ISBLANK(L36)+ISBLANK(K36)+ISBLANK(M36)+ISBLANK(N36)+ISBLANK(O36))&lt;8,IF(ISNUMBER(LARGE((J36,L36,M36,N36),1)),LARGE((J36,L36,M36,N36),1),0)+IF(ISNUMBER(LARGE((J36,L36,M36,N36),2)),LARGE((J36,L36,M36,N36),2),0)+I36+K36+O36,"")+P36+Q36+R36</f>
        <v>400</v>
      </c>
      <c r="T36" s="377" t="s">
        <v>47</v>
      </c>
      <c r="U36" s="378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</row>
    <row r="37" spans="1:6006" s="37" customFormat="1" x14ac:dyDescent="0.25">
      <c r="A37" s="72" t="s">
        <v>35</v>
      </c>
      <c r="B37" s="59">
        <v>1</v>
      </c>
      <c r="C37" s="336" t="s">
        <v>41</v>
      </c>
      <c r="D37" s="337" t="s">
        <v>42</v>
      </c>
      <c r="E37" s="337">
        <v>2007</v>
      </c>
      <c r="F37" s="338" t="s">
        <v>43</v>
      </c>
      <c r="G37" s="338" t="s">
        <v>36</v>
      </c>
      <c r="H37" s="365">
        <v>-48</v>
      </c>
      <c r="I37" s="366"/>
      <c r="J37" s="367"/>
      <c r="K37" s="337">
        <v>400</v>
      </c>
      <c r="L37" s="119">
        <v>200</v>
      </c>
      <c r="M37" s="43"/>
      <c r="N37" s="87"/>
      <c r="O37" s="88"/>
      <c r="P37" s="79"/>
      <c r="Q37" s="79"/>
      <c r="R37" s="79"/>
      <c r="S37" s="50">
        <f>IF((ISBLANK(J37)+ISBLANK(L37)+ISBLANK(K37)+ISBLANK(M37)+ISBLANK(N37)+ISBLANK(O37))&lt;8,IF(ISNUMBER(LARGE((J37,L37,M37,N37),1)),LARGE((J37,L37,M37,N37),1),0)+IF(ISNUMBER(LARGE((J37,L37,M37,N37),2)),LARGE((J37,L37,M37,N37),2),0)+I37+K37+O37,"")+P37+Q37+R37-L37</f>
        <v>400</v>
      </c>
      <c r="T37" s="42"/>
      <c r="U37" s="58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</row>
    <row r="38" spans="1:6006" x14ac:dyDescent="0.25">
      <c r="A38" s="59" t="s">
        <v>35</v>
      </c>
      <c r="B38" s="100">
        <v>2</v>
      </c>
      <c r="C38" s="84" t="s">
        <v>48</v>
      </c>
      <c r="D38" s="43" t="s">
        <v>49</v>
      </c>
      <c r="E38" s="43">
        <v>2007</v>
      </c>
      <c r="F38" s="85" t="s">
        <v>50</v>
      </c>
      <c r="G38" s="85" t="s">
        <v>36</v>
      </c>
      <c r="H38" s="96">
        <v>-48</v>
      </c>
      <c r="I38" s="43"/>
      <c r="J38" s="101"/>
      <c r="K38" s="50">
        <v>150</v>
      </c>
      <c r="L38" s="43">
        <v>162.5</v>
      </c>
      <c r="M38" s="43"/>
      <c r="N38" s="102"/>
      <c r="O38" s="43"/>
      <c r="P38" s="43">
        <v>0</v>
      </c>
      <c r="Q38" s="43"/>
      <c r="R38" s="43"/>
      <c r="S38" s="50">
        <f>IF((ISBLANK(J38)+ISBLANK(L38)+ISBLANK(K38)+ISBLANK(M38)+ISBLANK(N38)+ISBLANK(O38))&lt;8,IF(ISNUMBER(LARGE((J38,L38,M38,N38),1)),LARGE((J38,L38,M38,N38),1),0)+IF(ISNUMBER(LARGE((J38,L38,M38,N38),2)),LARGE((J38,L38,M38,N38),2),0)+I38+K38+O38,"")+P38+Q38+R38-K38</f>
        <v>162.5</v>
      </c>
      <c r="T38" s="43" t="s">
        <v>47</v>
      </c>
      <c r="U38" s="43"/>
    </row>
    <row r="39" spans="1:6006" s="37" customFormat="1" x14ac:dyDescent="0.25">
      <c r="A39" s="59" t="s">
        <v>35</v>
      </c>
      <c r="B39" s="100"/>
      <c r="C39" s="336" t="s">
        <v>63</v>
      </c>
      <c r="D39" s="337" t="s">
        <v>64</v>
      </c>
      <c r="E39" s="337">
        <v>2007</v>
      </c>
      <c r="F39" s="338" t="s">
        <v>65</v>
      </c>
      <c r="G39" s="338" t="s">
        <v>36</v>
      </c>
      <c r="H39" s="339">
        <v>-48</v>
      </c>
      <c r="I39" s="373"/>
      <c r="J39" s="341"/>
      <c r="K39" s="341">
        <v>0</v>
      </c>
      <c r="L39" s="50">
        <v>0</v>
      </c>
      <c r="M39" s="50"/>
      <c r="N39" s="43"/>
      <c r="O39" s="43"/>
      <c r="P39" s="43">
        <v>0</v>
      </c>
      <c r="Q39" s="43"/>
      <c r="R39" s="43"/>
      <c r="S39" s="50">
        <f>IF((ISBLANK(J39)+ISBLANK(L39)+ISBLANK(K39)+ISBLANK(M39)+ISBLANK(N39)+ISBLANK(O39))&lt;8,IF(ISNUMBER(LARGE((J39,L39,M39,N39),1)),LARGE((J39,L39,M39,N39),1),0)+IF(ISNUMBER(LARGE((J39,L39,M39,N39),2)),LARGE((J39,L39,M39,N39),2),0)+I39+K39+O39,"")+P39+Q39+R39</f>
        <v>0</v>
      </c>
      <c r="T39" s="50" t="s">
        <v>47</v>
      </c>
      <c r="U39" s="117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</row>
    <row r="40" spans="1:6006" s="37" customFormat="1" x14ac:dyDescent="0.25">
      <c r="A40" s="72" t="s">
        <v>35</v>
      </c>
      <c r="B40" s="59"/>
      <c r="C40" s="104" t="s">
        <v>51</v>
      </c>
      <c r="D40" s="105" t="s">
        <v>52</v>
      </c>
      <c r="E40" s="105">
        <v>2008</v>
      </c>
      <c r="F40" s="106" t="s">
        <v>53</v>
      </c>
      <c r="G40" s="107" t="s">
        <v>36</v>
      </c>
      <c r="H40" s="345">
        <v>-48</v>
      </c>
      <c r="I40" s="97"/>
      <c r="J40" s="86"/>
      <c r="K40" s="50">
        <v>0</v>
      </c>
      <c r="L40" s="108"/>
      <c r="M40" s="43"/>
      <c r="N40" s="43"/>
      <c r="O40" s="109"/>
      <c r="P40" s="50"/>
      <c r="Q40" s="50"/>
      <c r="R40" s="50"/>
      <c r="S40" s="50">
        <f>IF((ISBLANK(J40)+ISBLANK(L40)+ISBLANK(K40)+ISBLANK(M40)+ISBLANK(N40)+ISBLANK(O40))&lt;8,IF(ISNUMBER(LARGE((J40,L40,M40,N40),1)),LARGE((J40,L40,M40,N40),1),0)+IF(ISNUMBER(LARGE((J40,L40,M40,N40),2)),LARGE((J40,L40,M40,N40),2),0)+I40+K40+O40,"")+P40+Q40+R40</f>
        <v>0</v>
      </c>
      <c r="T40" s="43"/>
      <c r="U40" s="110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</row>
    <row r="41" spans="1:6006" s="37" customFormat="1" x14ac:dyDescent="0.25">
      <c r="A41" s="72" t="s">
        <v>35</v>
      </c>
      <c r="B41" s="100"/>
      <c r="C41" s="84" t="s">
        <v>54</v>
      </c>
      <c r="D41" s="43" t="s">
        <v>55</v>
      </c>
      <c r="E41" s="43">
        <v>2007</v>
      </c>
      <c r="F41" s="45" t="s">
        <v>56</v>
      </c>
      <c r="G41" s="45" t="s">
        <v>36</v>
      </c>
      <c r="H41" s="96">
        <v>-48</v>
      </c>
      <c r="I41" s="97"/>
      <c r="J41" s="86"/>
      <c r="K41" s="43">
        <v>0</v>
      </c>
      <c r="L41" s="101"/>
      <c r="M41" s="45"/>
      <c r="N41" s="111"/>
      <c r="O41" s="112"/>
      <c r="P41" s="43">
        <v>0</v>
      </c>
      <c r="Q41" s="85"/>
      <c r="R41" s="85"/>
      <c r="S41" s="50">
        <f>IF((ISBLANK(J41)+ISBLANK(L41)+ISBLANK(K41)+ISBLANK(M41)+ISBLANK(N41)+ISBLANK(O41))&lt;8,IF(ISNUMBER(LARGE((J41,L41,M41,N41),1)),LARGE((J41,L41,M41,N41),1),0)+IF(ISNUMBER(LARGE((J41,L41,M41,N41),2)),LARGE((J41,L41,M41,N41),2),0)+I41+K41+O41,"")+P41+Q41+R41</f>
        <v>0</v>
      </c>
      <c r="T41" s="43" t="s">
        <v>47</v>
      </c>
      <c r="U41" s="103"/>
      <c r="V41" s="113"/>
    </row>
    <row r="42" spans="1:6006" s="37" customFormat="1" x14ac:dyDescent="0.25">
      <c r="A42" s="56" t="s">
        <v>31</v>
      </c>
      <c r="B42" s="40"/>
      <c r="C42" s="61" t="s">
        <v>34</v>
      </c>
      <c r="D42" s="62"/>
      <c r="E42" s="63"/>
      <c r="F42" s="64"/>
      <c r="G42" s="65" t="s">
        <v>36</v>
      </c>
      <c r="H42" s="66">
        <v>-48</v>
      </c>
      <c r="I42" s="67"/>
      <c r="J42" s="68"/>
      <c r="K42" s="62"/>
      <c r="L42" s="62"/>
      <c r="M42" s="62"/>
      <c r="N42" s="69"/>
      <c r="O42" s="69"/>
      <c r="P42" s="62"/>
      <c r="Q42" s="62"/>
      <c r="R42" s="62"/>
      <c r="S42" s="70">
        <f>IF((ISBLANK(J42)+ISBLANK(L42)+ISBLANK(K42)+ISBLANK(M42)+ISBLANK(N42)+ISBLANK(O42))&lt;8,IF(ISNUMBER(LARGE((J42,L42,M42,N42),1)),LARGE((J42,L42,M42,N42),1),0)+IF(ISNUMBER(LARGE((J42,L42,M42,N42),2)),LARGE((J42,L42,M42,N42),2),0)+I42+K42+O42,"")+P42+Q42+R42</f>
        <v>0</v>
      </c>
      <c r="T42" s="62"/>
      <c r="U42" s="7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</row>
    <row r="43" spans="1:6006" s="37" customFormat="1" x14ac:dyDescent="0.25">
      <c r="A43" s="59" t="s">
        <v>35</v>
      </c>
      <c r="B43" s="59">
        <v>1</v>
      </c>
      <c r="C43" s="84" t="s">
        <v>57</v>
      </c>
      <c r="D43" s="43" t="s">
        <v>58</v>
      </c>
      <c r="E43" s="43">
        <v>2007</v>
      </c>
      <c r="F43" s="85" t="s">
        <v>59</v>
      </c>
      <c r="G43" s="45" t="s">
        <v>36</v>
      </c>
      <c r="H43" s="96">
        <v>-52</v>
      </c>
      <c r="I43" s="97"/>
      <c r="J43" s="43"/>
      <c r="K43" s="50">
        <v>250</v>
      </c>
      <c r="L43" s="43"/>
      <c r="M43" s="43"/>
      <c r="N43" s="87"/>
      <c r="O43" s="109"/>
      <c r="P43" s="50">
        <v>0</v>
      </c>
      <c r="Q43" s="50"/>
      <c r="R43" s="50"/>
      <c r="S43" s="50">
        <f>IF((ISBLANK(J43)+ISBLANK(L43)+ISBLANK(K43)+ISBLANK(M43)+ISBLANK(N43)+ISBLANK(O43))&lt;8,IF(ISNUMBER(LARGE((J43,L43,M43,N43),1)),LARGE((J43,L43,M43,N43),1),0)+IF(ISNUMBER(LARGE((J43,L43,M43,N43),2)),LARGE((J43,L43,M43,N43),2),0)+I43+K43+O43,"")+P43+Q43+R43</f>
        <v>250</v>
      </c>
      <c r="T43" s="50" t="s">
        <v>47</v>
      </c>
      <c r="U43" s="50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</row>
    <row r="44" spans="1:6006" s="37" customFormat="1" x14ac:dyDescent="0.25">
      <c r="A44" s="59" t="s">
        <v>35</v>
      </c>
      <c r="B44" s="100">
        <v>1</v>
      </c>
      <c r="C44" s="114" t="s">
        <v>60</v>
      </c>
      <c r="D44" s="115" t="s">
        <v>61</v>
      </c>
      <c r="E44" s="115">
        <v>2008</v>
      </c>
      <c r="F44" s="95" t="s">
        <v>62</v>
      </c>
      <c r="G44" s="95" t="s">
        <v>36</v>
      </c>
      <c r="H44" s="345">
        <v>-52</v>
      </c>
      <c r="I44" s="97"/>
      <c r="J44" s="50"/>
      <c r="K44" s="50">
        <v>250</v>
      </c>
      <c r="L44" s="201">
        <v>200</v>
      </c>
      <c r="M44" s="50"/>
      <c r="N44" s="43"/>
      <c r="O44" s="43"/>
      <c r="P44" s="43">
        <v>0</v>
      </c>
      <c r="Q44" s="43"/>
      <c r="R44" s="43"/>
      <c r="S44" s="50">
        <f>IF((ISBLANK(J44)+ISBLANK(L44)+ISBLANK(K44)+ISBLANK(M44)+ISBLANK(N44)+ISBLANK(O44))&lt;8,IF(ISNUMBER(LARGE((J44,L44,M44,N44),1)),LARGE((J44,L44,M44,N44),1),0)+IF(ISNUMBER(LARGE((J44,L44,M44,N44),2)),LARGE((J44,L44,M44,N44),2),0)+I44+K44+O44,"")+P44+Q44+R44-L44</f>
        <v>250</v>
      </c>
      <c r="T44" s="50" t="s">
        <v>47</v>
      </c>
      <c r="U44" s="50"/>
      <c r="V44" s="2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</row>
    <row r="45" spans="1:6006" x14ac:dyDescent="0.25">
      <c r="A45" s="335" t="s">
        <v>35</v>
      </c>
      <c r="B45" s="348"/>
      <c r="C45" s="336" t="s">
        <v>63</v>
      </c>
      <c r="D45" s="337" t="s">
        <v>64</v>
      </c>
      <c r="E45" s="337">
        <v>2007</v>
      </c>
      <c r="F45" s="338" t="s">
        <v>65</v>
      </c>
      <c r="G45" s="338" t="s">
        <v>36</v>
      </c>
      <c r="H45" s="339">
        <v>-52</v>
      </c>
      <c r="I45" s="373"/>
      <c r="J45" s="341"/>
      <c r="K45" s="341">
        <v>0</v>
      </c>
      <c r="L45" s="341"/>
      <c r="M45" s="341"/>
      <c r="N45" s="337"/>
      <c r="O45" s="337"/>
      <c r="P45" s="337">
        <v>0</v>
      </c>
      <c r="Q45" s="337"/>
      <c r="R45" s="337"/>
      <c r="S45" s="341">
        <f>IF((ISBLANK(J45)+ISBLANK(L45)+ISBLANK(K45)+ISBLANK(M45)+ISBLANK(N45)+ISBLANK(O45))&lt;8,IF(ISNUMBER(LARGE((J45,L45,M45,N45),1)),LARGE((J45,L45,M45,N45),1),0)+IF(ISNUMBER(LARGE((J45,L45,M45,N45),2)),LARGE((J45,L45,M45,N45),2),0)+I45+K45+O45,"")+P45+Q45+R45</f>
        <v>0</v>
      </c>
      <c r="T45" s="341" t="s">
        <v>47</v>
      </c>
      <c r="U45" s="341"/>
    </row>
    <row r="46" spans="1:6006" s="37" customFormat="1" x14ac:dyDescent="0.25">
      <c r="A46" s="59" t="s">
        <v>35</v>
      </c>
      <c r="B46" s="116"/>
      <c r="C46" s="84" t="s">
        <v>66</v>
      </c>
      <c r="D46" s="43" t="s">
        <v>67</v>
      </c>
      <c r="E46" s="43">
        <v>2007</v>
      </c>
      <c r="F46" s="85" t="s">
        <v>68</v>
      </c>
      <c r="G46" s="85" t="s">
        <v>36</v>
      </c>
      <c r="H46" s="96">
        <v>-52</v>
      </c>
      <c r="I46" s="43"/>
      <c r="J46" s="43"/>
      <c r="K46" s="50">
        <v>0</v>
      </c>
      <c r="L46" s="43">
        <v>0</v>
      </c>
      <c r="M46" s="43"/>
      <c r="N46" s="43"/>
      <c r="O46" s="43"/>
      <c r="P46" s="43">
        <v>0</v>
      </c>
      <c r="Q46" s="43"/>
      <c r="R46" s="43"/>
      <c r="S46" s="50">
        <f>IF((ISBLANK(J46)+ISBLANK(L46)+ISBLANK(K46)+ISBLANK(M46)+ISBLANK(N46)+ISBLANK(O46))&lt;8,IF(ISNUMBER(LARGE((J46,L46,M46,N46),1)),LARGE((J46,L46,M46,N46),1),0)+IF(ISNUMBER(LARGE((J46,L46,M46,N46),2)),LARGE((J46,L46,M46,N46),2),0)+I46+K46+O46,"")+P46+Q46+R46</f>
        <v>0</v>
      </c>
      <c r="T46" s="50" t="s">
        <v>47</v>
      </c>
      <c r="U46" s="117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</row>
    <row r="47" spans="1:6006" s="118" customFormat="1" x14ac:dyDescent="0.25">
      <c r="A47" s="56" t="s">
        <v>31</v>
      </c>
      <c r="B47" s="40"/>
      <c r="C47" s="61" t="s">
        <v>34</v>
      </c>
      <c r="D47" s="62"/>
      <c r="E47" s="63"/>
      <c r="F47" s="64"/>
      <c r="G47" s="65" t="s">
        <v>36</v>
      </c>
      <c r="H47" s="66">
        <v>-52</v>
      </c>
      <c r="I47" s="67"/>
      <c r="J47" s="68"/>
      <c r="K47" s="62"/>
      <c r="L47" s="62"/>
      <c r="M47" s="62"/>
      <c r="N47" s="69"/>
      <c r="O47" s="69"/>
      <c r="P47" s="62"/>
      <c r="Q47" s="62"/>
      <c r="R47" s="62"/>
      <c r="S47" s="70">
        <f>IF((ISBLANK(J47)+ISBLANK(L47)+ISBLANK(K47)+ISBLANK(M47)+ISBLANK(N47)+ISBLANK(O47))&lt;8,IF(ISNUMBER(LARGE((J47,L47,M47,N47),1)),LARGE((J47,L47,M47,N47),1),0)+IF(ISNUMBER(LARGE((J47,L47,M47,N47),2)),LARGE((J47,L47,M47,N47),2),0)+I47+K47+O47,"")+P47+Q47+R47</f>
        <v>0</v>
      </c>
      <c r="T47" s="62"/>
      <c r="U47" s="7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</row>
    <row r="48" spans="1:6006" s="37" customFormat="1" x14ac:dyDescent="0.25">
      <c r="A48" s="59" t="s">
        <v>35</v>
      </c>
      <c r="B48" s="59">
        <v>1</v>
      </c>
      <c r="C48" s="114" t="s">
        <v>69</v>
      </c>
      <c r="D48" s="115" t="s">
        <v>70</v>
      </c>
      <c r="E48" s="115">
        <v>2008</v>
      </c>
      <c r="F48" s="95" t="s">
        <v>71</v>
      </c>
      <c r="G48" s="95" t="s">
        <v>36</v>
      </c>
      <c r="H48" s="345">
        <v>-57</v>
      </c>
      <c r="I48" s="97"/>
      <c r="J48" s="43"/>
      <c r="K48" s="43">
        <v>400</v>
      </c>
      <c r="L48" s="119">
        <v>200</v>
      </c>
      <c r="M48" s="43"/>
      <c r="N48" s="50"/>
      <c r="O48" s="50"/>
      <c r="P48" s="50">
        <v>0</v>
      </c>
      <c r="Q48" s="50"/>
      <c r="R48" s="50"/>
      <c r="S48" s="50">
        <f>IF((ISBLANK(J48)+ISBLANK(L48)+ISBLANK(K48)+ISBLANK(M48)+ISBLANK(N48)+ISBLANK(O48))&lt;8,IF(ISNUMBER(LARGE((J48,L48,M48,N48),1)),LARGE((J48,L48,M48,N48),1),0)+IF(ISNUMBER(LARGE((J48,L48,M48,N48),2)),LARGE((J48,L48,M48,N48),2),0)+I48+K48+O48,"")+P48+Q48+R48-L48</f>
        <v>400</v>
      </c>
      <c r="T48" s="43" t="s">
        <v>47</v>
      </c>
      <c r="U48" s="43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</row>
    <row r="49" spans="1:6006" s="37" customFormat="1" x14ac:dyDescent="0.25">
      <c r="A49" s="72" t="s">
        <v>35</v>
      </c>
      <c r="B49" s="59">
        <v>2</v>
      </c>
      <c r="C49" s="84" t="s">
        <v>72</v>
      </c>
      <c r="D49" s="43" t="s">
        <v>73</v>
      </c>
      <c r="E49" s="43">
        <v>2007</v>
      </c>
      <c r="F49" s="85" t="s">
        <v>68</v>
      </c>
      <c r="G49" s="45" t="s">
        <v>36</v>
      </c>
      <c r="H49" s="96">
        <v>-57</v>
      </c>
      <c r="I49" s="97"/>
      <c r="J49" s="86"/>
      <c r="K49" s="50">
        <v>325</v>
      </c>
      <c r="L49" s="119">
        <v>0</v>
      </c>
      <c r="M49" s="43"/>
      <c r="N49" s="87"/>
      <c r="O49" s="109"/>
      <c r="P49" s="50"/>
      <c r="Q49" s="50"/>
      <c r="R49" s="50"/>
      <c r="S49" s="50">
        <f>IF((ISBLANK(J49)+ISBLANK(L49)+ISBLANK(K49)+ISBLANK(M49)+ISBLANK(N49)+ISBLANK(O49))&lt;8,IF(ISNUMBER(LARGE((J49,L49,M49,N49),1)),LARGE((J49,L49,M49,N49),1),0)+IF(ISNUMBER(LARGE((J49,L49,M49,N49),2)),LARGE((J49,L49,M49,N49),2),0)+I49+K49+O49,"")+P49+Q49+R49</f>
        <v>325</v>
      </c>
      <c r="T49" s="50"/>
      <c r="U49" s="117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</row>
    <row r="50" spans="1:6006" s="37" customFormat="1" x14ac:dyDescent="0.25">
      <c r="A50" s="72" t="s">
        <v>35</v>
      </c>
      <c r="B50" s="59">
        <v>3</v>
      </c>
      <c r="C50" s="84" t="s">
        <v>831</v>
      </c>
      <c r="D50" s="43" t="s">
        <v>832</v>
      </c>
      <c r="E50" s="43">
        <v>2007</v>
      </c>
      <c r="F50" s="85" t="s">
        <v>588</v>
      </c>
      <c r="G50" s="85" t="s">
        <v>36</v>
      </c>
      <c r="H50" s="96">
        <v>-57</v>
      </c>
      <c r="I50" s="97"/>
      <c r="J50" s="43"/>
      <c r="K50" s="43"/>
      <c r="L50" s="43">
        <v>162.5</v>
      </c>
      <c r="M50" s="43"/>
      <c r="N50" s="50"/>
      <c r="O50" s="50"/>
      <c r="P50" s="50"/>
      <c r="Q50" s="50"/>
      <c r="R50" s="50"/>
      <c r="S50" s="50">
        <f>IF((ISBLANK(J50)+ISBLANK(L50)+ISBLANK(K50)+ISBLANK(M50)+ISBLANK(N50)+ISBLANK(O50))&lt;8,IF(ISNUMBER(LARGE((J50,L50,M50,N50),1)),LARGE((J50,L50,M50,N50),1),0)+IF(ISNUMBER(LARGE((J50,L50,M50,N50),2)),LARGE((J50,L50,M50,N50),2),0)+I50+K50+O50,"")+P50+Q50+R50</f>
        <v>162.5</v>
      </c>
      <c r="T50" s="43"/>
      <c r="U50" s="10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</row>
    <row r="51" spans="1:6006" x14ac:dyDescent="0.25">
      <c r="A51" s="59" t="s">
        <v>35</v>
      </c>
      <c r="B51" s="59"/>
      <c r="C51" s="77" t="s">
        <v>833</v>
      </c>
      <c r="D51" s="43" t="s">
        <v>834</v>
      </c>
      <c r="E51" s="43">
        <v>2007</v>
      </c>
      <c r="F51" s="85" t="s">
        <v>835</v>
      </c>
      <c r="G51" s="45" t="s">
        <v>36</v>
      </c>
      <c r="H51" s="96">
        <v>-57</v>
      </c>
      <c r="I51" s="97"/>
      <c r="J51" s="86"/>
      <c r="K51" s="50"/>
      <c r="L51" s="43">
        <v>0</v>
      </c>
      <c r="M51" s="43"/>
      <c r="N51" s="48"/>
      <c r="O51" s="109"/>
      <c r="P51" s="50"/>
      <c r="Q51" s="50"/>
      <c r="R51" s="50"/>
      <c r="S51" s="50">
        <f>IF((ISBLANK(J51)+ISBLANK(L51)+ISBLANK(K51)+ISBLANK(M51)+ISBLANK(N51)+ISBLANK(O51))&lt;8,IF(ISNUMBER(LARGE((J51,L51,M51,N51),1)),LARGE((J51,L51,M51,N51),1),0)+IF(ISNUMBER(LARGE((J51,L51,M51,N51),2)),LARGE((J51,L51,M51,N51),2),0)+I51+K51+O51,"")+P51+Q51+R51</f>
        <v>0</v>
      </c>
      <c r="T51" s="50"/>
      <c r="U51" s="117"/>
      <c r="V51" s="52"/>
    </row>
    <row r="52" spans="1:6006" x14ac:dyDescent="0.25">
      <c r="A52" s="59" t="s">
        <v>35</v>
      </c>
      <c r="B52" s="59"/>
      <c r="C52" s="84" t="s">
        <v>74</v>
      </c>
      <c r="D52" s="43" t="s">
        <v>75</v>
      </c>
      <c r="E52" s="43">
        <v>2007</v>
      </c>
      <c r="F52" s="85" t="s">
        <v>59</v>
      </c>
      <c r="G52" s="45" t="s">
        <v>36</v>
      </c>
      <c r="H52" s="96">
        <v>-57</v>
      </c>
      <c r="I52" s="97"/>
      <c r="J52" s="86"/>
      <c r="K52" s="50">
        <v>0</v>
      </c>
      <c r="L52" s="43"/>
      <c r="M52" s="43"/>
      <c r="N52" s="48"/>
      <c r="O52" s="109"/>
      <c r="P52" s="50"/>
      <c r="Q52" s="50"/>
      <c r="R52" s="50"/>
      <c r="S52" s="50">
        <f>IF((ISBLANK(J52)+ISBLANK(L52)+ISBLANK(K52)+ISBLANK(M52)+ISBLANK(N52)+ISBLANK(O52))&lt;8,IF(ISNUMBER(LARGE((J52,L52,M52,N52),1)),LARGE((J52,L52,M52,N52),1),0)+IF(ISNUMBER(LARGE((J52,L52,M52,N52),2)),LARGE((J52,L52,M52,N52),2),0)+I52+K52+O52,"")+P52+Q52+R52</f>
        <v>0</v>
      </c>
      <c r="T52" s="50"/>
      <c r="U52" s="117"/>
      <c r="V52" s="2"/>
    </row>
    <row r="53" spans="1:6006" x14ac:dyDescent="0.25">
      <c r="A53" s="56" t="s">
        <v>31</v>
      </c>
      <c r="B53" s="40"/>
      <c r="C53" s="61" t="s">
        <v>34</v>
      </c>
      <c r="D53" s="62"/>
      <c r="E53" s="63"/>
      <c r="F53" s="64"/>
      <c r="G53" s="65" t="s">
        <v>36</v>
      </c>
      <c r="H53" s="66">
        <v>-57</v>
      </c>
      <c r="I53" s="67"/>
      <c r="J53" s="68"/>
      <c r="K53" s="62"/>
      <c r="L53" s="62"/>
      <c r="M53" s="62"/>
      <c r="N53" s="69"/>
      <c r="O53" s="69"/>
      <c r="P53" s="62"/>
      <c r="Q53" s="62"/>
      <c r="R53" s="62"/>
      <c r="S53" s="70">
        <f>IF((ISBLANK(J53)+ISBLANK(L53)+ISBLANK(K53)+ISBLANK(M53)+ISBLANK(N53)+ISBLANK(O53))&lt;8,IF(ISNUMBER(LARGE((J53,L53,M53,N53),1)),LARGE((J53,L53,M53,N53),1),0)+IF(ISNUMBER(LARGE((J53,L53,M53,N53),2)),LARGE((J53,L53,M53,N53),2),0)+I53+K53+O53,"")+P53+Q53+R53</f>
        <v>0</v>
      </c>
      <c r="T53" s="62"/>
      <c r="U53" s="62"/>
    </row>
    <row r="54" spans="1:6006" x14ac:dyDescent="0.25">
      <c r="A54" s="72" t="s">
        <v>35</v>
      </c>
      <c r="B54" s="59">
        <v>1</v>
      </c>
      <c r="C54" s="84" t="s">
        <v>76</v>
      </c>
      <c r="D54" s="43" t="s">
        <v>77</v>
      </c>
      <c r="E54" s="43">
        <v>2007</v>
      </c>
      <c r="F54" s="85" t="s">
        <v>62</v>
      </c>
      <c r="G54" s="45" t="s">
        <v>36</v>
      </c>
      <c r="H54" s="96">
        <v>-63</v>
      </c>
      <c r="I54" s="97"/>
      <c r="J54" s="119"/>
      <c r="K54" s="50">
        <v>400</v>
      </c>
      <c r="L54" s="119">
        <v>200</v>
      </c>
      <c r="M54" s="43"/>
      <c r="N54" s="48"/>
      <c r="O54" s="109"/>
      <c r="P54" s="50">
        <v>0</v>
      </c>
      <c r="Q54" s="50"/>
      <c r="R54" s="50"/>
      <c r="S54" s="50">
        <f>IF((ISBLANK(J54)+ISBLANK(L54)+ISBLANK(K54)+ISBLANK(M54)+ISBLANK(N54)+ISBLANK(O54))&lt;8,IF(ISNUMBER(LARGE((J54,L54,M54,N54),1)),LARGE((J54,L54,M54,N54),1),0)+IF(ISNUMBER(LARGE((J54,L54,M54,N54),2)),LARGE((J54,L54,M54,N54),2),0)+I54+K54+O54,"")+P54+Q54+R54-L54</f>
        <v>400</v>
      </c>
      <c r="T54" s="50" t="s">
        <v>47</v>
      </c>
      <c r="U54" s="117"/>
    </row>
    <row r="55" spans="1:6006" x14ac:dyDescent="0.25">
      <c r="A55" s="72" t="s">
        <v>35</v>
      </c>
      <c r="B55" s="59">
        <v>2</v>
      </c>
      <c r="C55" s="84" t="s">
        <v>78</v>
      </c>
      <c r="D55" s="43" t="s">
        <v>64</v>
      </c>
      <c r="E55" s="43">
        <v>2007</v>
      </c>
      <c r="F55" s="85" t="s">
        <v>53</v>
      </c>
      <c r="G55" s="45" t="s">
        <v>36</v>
      </c>
      <c r="H55" s="96">
        <v>-63</v>
      </c>
      <c r="I55" s="97"/>
      <c r="J55" s="43"/>
      <c r="K55" s="50">
        <v>375</v>
      </c>
      <c r="L55" s="119">
        <v>125</v>
      </c>
      <c r="M55" s="43"/>
      <c r="N55" s="120"/>
      <c r="O55" s="109"/>
      <c r="P55" s="50"/>
      <c r="Q55" s="50"/>
      <c r="R55" s="50"/>
      <c r="S55" s="50">
        <f>IF((ISBLANK(J55)+ISBLANK(L55)+ISBLANK(K55)+ISBLANK(M55)+ISBLANK(N55)+ISBLANK(O55))&lt;8,IF(ISNUMBER(LARGE((J55,L55,M55,N55),1)),LARGE((J55,L55,M55,N55),1),0)+IF(ISNUMBER(LARGE((J55,L55,M55,N55),2)),LARGE((J55,L55,M55,N55),2),0)+I55+K55+O55,"")+P55+Q55+R55-L55</f>
        <v>375</v>
      </c>
      <c r="T55" s="50"/>
      <c r="U55" s="117"/>
      <c r="V55" s="2"/>
    </row>
    <row r="56" spans="1:6006" x14ac:dyDescent="0.25">
      <c r="A56" s="72" t="s">
        <v>35</v>
      </c>
      <c r="B56" s="59">
        <v>3</v>
      </c>
      <c r="C56" s="84" t="s">
        <v>79</v>
      </c>
      <c r="D56" s="43" t="s">
        <v>80</v>
      </c>
      <c r="E56" s="43">
        <v>2007</v>
      </c>
      <c r="F56" s="85" t="s">
        <v>71</v>
      </c>
      <c r="G56" s="85" t="s">
        <v>36</v>
      </c>
      <c r="H56" s="96">
        <v>-63</v>
      </c>
      <c r="I56" s="52"/>
      <c r="J56" s="43"/>
      <c r="K56" s="43">
        <v>250</v>
      </c>
      <c r="L56" s="119">
        <v>162.5</v>
      </c>
      <c r="M56" s="43"/>
      <c r="N56" s="50"/>
      <c r="O56" s="50"/>
      <c r="P56" s="50">
        <v>0</v>
      </c>
      <c r="Q56" s="50"/>
      <c r="R56" s="50"/>
      <c r="S56" s="50">
        <f>IF((ISBLANK(J56)+ISBLANK(L56)+ISBLANK(K56)+ISBLANK(M56)+ISBLANK(N56)+ISBLANK(O56))&lt;8,IF(ISNUMBER(LARGE((J56,L56,M56,N56),1)),LARGE((J56,L56,M56,N56),1),0)+IF(ISNUMBER(LARGE((J56,L56,M56,N56),2)),LARGE((J56,L56,M56,N56),2),0)+I56+K56+O56,"")+P56+Q56+R56-L56</f>
        <v>250</v>
      </c>
      <c r="T56" s="50" t="s">
        <v>47</v>
      </c>
      <c r="U56" s="117"/>
    </row>
    <row r="57" spans="1:6006" x14ac:dyDescent="0.25">
      <c r="A57" s="72" t="s">
        <v>35</v>
      </c>
      <c r="B57" s="116">
        <v>3</v>
      </c>
      <c r="C57" s="84" t="s">
        <v>81</v>
      </c>
      <c r="D57" s="43" t="s">
        <v>82</v>
      </c>
      <c r="E57" s="43">
        <v>2007</v>
      </c>
      <c r="F57" s="85" t="s">
        <v>83</v>
      </c>
      <c r="G57" s="85" t="s">
        <v>36</v>
      </c>
      <c r="H57" s="96">
        <v>-63</v>
      </c>
      <c r="I57" s="43"/>
      <c r="J57" s="43"/>
      <c r="K57" s="50">
        <v>250</v>
      </c>
      <c r="L57" s="119">
        <v>125</v>
      </c>
      <c r="M57" s="43"/>
      <c r="N57" s="43"/>
      <c r="O57" s="43"/>
      <c r="P57" s="43">
        <v>0</v>
      </c>
      <c r="Q57" s="43"/>
      <c r="R57" s="43"/>
      <c r="S57" s="50">
        <f>IF((ISBLANK(J57)+ISBLANK(L57)+ISBLANK(K57)+ISBLANK(M57)+ISBLANK(N57)+ISBLANK(O57))&lt;8,IF(ISNUMBER(LARGE((J57,L57,M57,N57),1)),LARGE((J57,L57,M57,N57),1),0)+IF(ISNUMBER(LARGE((J57,L57,M57,N57),2)),LARGE((J57,L57,M57,N57),2),0)+I57+K57+O57,"")+P57+Q57+R57-L57</f>
        <v>250</v>
      </c>
      <c r="T57" s="79" t="s">
        <v>47</v>
      </c>
      <c r="U57" s="121"/>
      <c r="V57" s="2"/>
    </row>
    <row r="58" spans="1:6006" s="37" customFormat="1" x14ac:dyDescent="0.25">
      <c r="A58" s="72" t="s">
        <v>35</v>
      </c>
      <c r="B58" s="59"/>
      <c r="C58" s="114" t="s">
        <v>78</v>
      </c>
      <c r="D58" s="115" t="s">
        <v>84</v>
      </c>
      <c r="E58" s="115">
        <v>2008</v>
      </c>
      <c r="F58" s="95" t="s">
        <v>53</v>
      </c>
      <c r="G58" s="95" t="s">
        <v>36</v>
      </c>
      <c r="H58" s="345">
        <v>-63</v>
      </c>
      <c r="I58" s="97"/>
      <c r="J58" s="43"/>
      <c r="K58" s="43">
        <v>0</v>
      </c>
      <c r="L58" s="43">
        <v>0</v>
      </c>
      <c r="M58" s="43"/>
      <c r="N58" s="50"/>
      <c r="O58" s="50"/>
      <c r="P58" s="50"/>
      <c r="Q58" s="50"/>
      <c r="R58" s="50"/>
      <c r="S58" s="50">
        <f>IF((ISBLANK(J58)+ISBLANK(L58)+ISBLANK(K58)+ISBLANK(M58)+ISBLANK(N58)+ISBLANK(O58))&lt;8,IF(ISNUMBER(LARGE((J58,L58,M58,N58),1)),LARGE((J58,L58,M58,N58),1),0)+IF(ISNUMBER(LARGE((J58,L58,M58,N58),2)),LARGE((J58,L58,M58,N58),2),0)+I58+K58+O58,"")+P58+Q58+R58</f>
        <v>0</v>
      </c>
      <c r="T58" s="50"/>
      <c r="U58" s="117"/>
      <c r="V58" s="122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</row>
    <row r="59" spans="1:6006" s="37" customFormat="1" x14ac:dyDescent="0.25">
      <c r="A59" s="72" t="s">
        <v>35</v>
      </c>
      <c r="B59" s="59"/>
      <c r="C59" s="114" t="s">
        <v>624</v>
      </c>
      <c r="D59" s="115" t="s">
        <v>829</v>
      </c>
      <c r="E59" s="115">
        <v>2009</v>
      </c>
      <c r="F59" s="95" t="s">
        <v>146</v>
      </c>
      <c r="G59" s="95" t="s">
        <v>36</v>
      </c>
      <c r="H59" s="345">
        <v>-63</v>
      </c>
      <c r="I59" s="97"/>
      <c r="J59" s="43"/>
      <c r="K59" s="43"/>
      <c r="L59" s="43">
        <v>0</v>
      </c>
      <c r="M59" s="43"/>
      <c r="N59" s="50"/>
      <c r="O59" s="50"/>
      <c r="P59" s="50"/>
      <c r="Q59" s="50"/>
      <c r="R59" s="50"/>
      <c r="S59" s="50">
        <f>IF((ISBLANK(J59)+ISBLANK(L59)+ISBLANK(K59)+ISBLANK(M59)+ISBLANK(N59)+ISBLANK(O59))&lt;8,IF(ISNUMBER(LARGE((J59,L59,M59,N59),1)),LARGE((J59,L59,M59,N59),1),0)+IF(ISNUMBER(LARGE((J59,L59,M59,N59),2)),LARGE((J59,L59,M59,N59),2),0)+I59+K59+O59,"")+P59+Q59+R59</f>
        <v>0</v>
      </c>
      <c r="T59" s="50"/>
      <c r="U59" s="117"/>
      <c r="V59" s="122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</row>
    <row r="60" spans="1:6006" s="37" customFormat="1" x14ac:dyDescent="0.25">
      <c r="A60" s="72" t="s">
        <v>35</v>
      </c>
      <c r="B60" s="59"/>
      <c r="C60" s="114" t="s">
        <v>793</v>
      </c>
      <c r="D60" s="115" t="s">
        <v>118</v>
      </c>
      <c r="E60" s="115">
        <v>2008</v>
      </c>
      <c r="F60" s="95" t="s">
        <v>830</v>
      </c>
      <c r="G60" s="95" t="s">
        <v>36</v>
      </c>
      <c r="H60" s="345">
        <v>-63</v>
      </c>
      <c r="I60" s="97"/>
      <c r="J60" s="43"/>
      <c r="K60" s="43"/>
      <c r="L60" s="43">
        <v>0</v>
      </c>
      <c r="M60" s="43"/>
      <c r="N60" s="50"/>
      <c r="O60" s="50"/>
      <c r="P60" s="50"/>
      <c r="Q60" s="50"/>
      <c r="R60" s="50"/>
      <c r="S60" s="50">
        <f>IF((ISBLANK(J60)+ISBLANK(L60)+ISBLANK(K60)+ISBLANK(M60)+ISBLANK(N60)+ISBLANK(O60))&lt;8,IF(ISNUMBER(LARGE((J60,L60,M60,N60),1)),LARGE((J60,L60,M60,N60),1),0)+IF(ISNUMBER(LARGE((J60,L60,M60,N60),2)),LARGE((J60,L60,M60,N60),2),0)+I60+K60+O60,"")+P60+Q60+R60</f>
        <v>0</v>
      </c>
      <c r="T60" s="50"/>
      <c r="U60" s="117"/>
      <c r="V60" s="122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</row>
    <row r="61" spans="1:6006" s="37" customFormat="1" x14ac:dyDescent="0.25">
      <c r="A61" s="56" t="s">
        <v>31</v>
      </c>
      <c r="B61" s="40"/>
      <c r="C61" s="61" t="s">
        <v>34</v>
      </c>
      <c r="D61" s="62"/>
      <c r="E61" s="63"/>
      <c r="F61" s="64"/>
      <c r="G61" s="65" t="s">
        <v>36</v>
      </c>
      <c r="H61" s="66">
        <v>-63</v>
      </c>
      <c r="I61" s="67"/>
      <c r="J61" s="68"/>
      <c r="K61" s="62"/>
      <c r="L61" s="62"/>
      <c r="M61" s="62"/>
      <c r="N61" s="69"/>
      <c r="O61" s="69"/>
      <c r="P61" s="62"/>
      <c r="Q61" s="62"/>
      <c r="R61" s="62"/>
      <c r="S61" s="70">
        <f>IF((ISBLANK(J61)+ISBLANK(L61)+ISBLANK(K61)+ISBLANK(M61)+ISBLANK(N61)+ISBLANK(O61))&lt;8,IF(ISNUMBER(LARGE((J61,L61,M61,N61),1)),LARGE((J61,L61,M61,N61),1),0)+IF(ISNUMBER(LARGE((J61,L61,M61,N61),2)),LARGE((J61,L61,M61,N61),2),0)+I61+K61+O61,"")+P61+Q61+R61</f>
        <v>0</v>
      </c>
      <c r="T61" s="62"/>
      <c r="U61" s="7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</row>
    <row r="62" spans="1:6006" s="37" customFormat="1" x14ac:dyDescent="0.25">
      <c r="A62" s="72" t="s">
        <v>35</v>
      </c>
      <c r="B62" s="59">
        <v>1</v>
      </c>
      <c r="C62" s="114" t="s">
        <v>85</v>
      </c>
      <c r="D62" s="115" t="s">
        <v>86</v>
      </c>
      <c r="E62" s="115">
        <v>2008</v>
      </c>
      <c r="F62" s="95" t="s">
        <v>87</v>
      </c>
      <c r="G62" s="95" t="s">
        <v>36</v>
      </c>
      <c r="H62" s="345">
        <v>-70</v>
      </c>
      <c r="I62" s="52"/>
      <c r="J62" s="43"/>
      <c r="K62" s="43">
        <v>400</v>
      </c>
      <c r="L62" s="119">
        <v>200</v>
      </c>
      <c r="M62" s="43"/>
      <c r="N62" s="50"/>
      <c r="O62" s="50"/>
      <c r="P62" s="50">
        <v>0</v>
      </c>
      <c r="Q62" s="50"/>
      <c r="R62" s="50"/>
      <c r="S62" s="50">
        <f>IF((ISBLANK(J62)+ISBLANK(L62)+ISBLANK(K62)+ISBLANK(M62)+ISBLANK(N62)+ISBLANK(O62))&lt;8,IF(ISNUMBER(LARGE((J62,L62,M62,N62),1)),LARGE((J62,L62,M62,N62),1),0)+IF(ISNUMBER(LARGE((J62,L62,M62,N62),2)),LARGE((J62,L62,M62,N62),2),0)+I62+K62+O62,"")+P62+Q62+R62-L62</f>
        <v>400</v>
      </c>
      <c r="T62" s="43" t="s">
        <v>47</v>
      </c>
      <c r="U62" s="103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</row>
    <row r="63" spans="1:6006" s="37" customFormat="1" x14ac:dyDescent="0.25">
      <c r="A63" s="59" t="s">
        <v>35</v>
      </c>
      <c r="B63" s="59">
        <v>2</v>
      </c>
      <c r="C63" s="84" t="s">
        <v>88</v>
      </c>
      <c r="D63" s="43" t="s">
        <v>89</v>
      </c>
      <c r="E63" s="43">
        <v>2007</v>
      </c>
      <c r="F63" s="85" t="s">
        <v>68</v>
      </c>
      <c r="G63" s="85" t="s">
        <v>36</v>
      </c>
      <c r="H63" s="96">
        <v>-70</v>
      </c>
      <c r="I63" s="52"/>
      <c r="J63" s="43"/>
      <c r="K63" s="43">
        <v>325</v>
      </c>
      <c r="L63" s="119">
        <v>162.5</v>
      </c>
      <c r="M63" s="43"/>
      <c r="N63" s="50"/>
      <c r="O63" s="50"/>
      <c r="P63" s="50">
        <v>0</v>
      </c>
      <c r="Q63" s="50"/>
      <c r="R63" s="50"/>
      <c r="S63" s="50">
        <f>IF((ISBLANK(J63)+ISBLANK(L63)+ISBLANK(K63)+ISBLANK(M63)+ISBLANK(N63)+ISBLANK(O63))&lt;8,IF(ISNUMBER(LARGE((J63,L63,M63,N63),1)),LARGE((J63,L63,M63,N63),1),0)+IF(ISNUMBER(LARGE((J63,L63,M63,N63),2)),LARGE((J63,L63,M63,N63),2),0)+I63+K63+O63,"")+P63+Q63+R63-L63</f>
        <v>325</v>
      </c>
      <c r="T63" s="50" t="s">
        <v>47</v>
      </c>
      <c r="U63" s="50"/>
      <c r="V63" s="113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</row>
    <row r="64" spans="1:6006" s="37" customFormat="1" x14ac:dyDescent="0.25">
      <c r="A64" s="72" t="s">
        <v>35</v>
      </c>
      <c r="B64" s="59"/>
      <c r="C64" s="114" t="s">
        <v>827</v>
      </c>
      <c r="D64" s="115" t="s">
        <v>828</v>
      </c>
      <c r="E64" s="115">
        <v>2008</v>
      </c>
      <c r="F64" s="95" t="s">
        <v>68</v>
      </c>
      <c r="G64" s="95" t="s">
        <v>36</v>
      </c>
      <c r="H64" s="345">
        <v>-70</v>
      </c>
      <c r="I64" s="52"/>
      <c r="J64" s="43"/>
      <c r="K64" s="43"/>
      <c r="L64" s="43">
        <v>0</v>
      </c>
      <c r="M64" s="43"/>
      <c r="N64" s="50"/>
      <c r="O64" s="50"/>
      <c r="P64" s="50">
        <v>0</v>
      </c>
      <c r="Q64" s="50"/>
      <c r="R64" s="50"/>
      <c r="S64" s="50"/>
      <c r="T64" s="50"/>
      <c r="U64" s="117"/>
      <c r="V64" s="113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</row>
    <row r="65" spans="1:6006" s="37" customFormat="1" x14ac:dyDescent="0.25">
      <c r="A65" s="56" t="s">
        <v>31</v>
      </c>
      <c r="B65" s="40"/>
      <c r="C65" s="61" t="s">
        <v>34</v>
      </c>
      <c r="D65" s="62"/>
      <c r="E65" s="63"/>
      <c r="F65" s="64"/>
      <c r="G65" s="65" t="s">
        <v>36</v>
      </c>
      <c r="H65" s="66">
        <v>-70</v>
      </c>
      <c r="I65" s="67"/>
      <c r="J65" s="68"/>
      <c r="K65" s="62"/>
      <c r="L65" s="62"/>
      <c r="M65" s="62"/>
      <c r="N65" s="69"/>
      <c r="O65" s="69"/>
      <c r="P65" s="62"/>
      <c r="Q65" s="62"/>
      <c r="R65" s="62"/>
      <c r="S65" s="70">
        <f>IF((ISBLANK(J65)+ISBLANK(L65)+ISBLANK(K65)+ISBLANK(M65)+ISBLANK(N65)+ISBLANK(O65))&lt;8,IF(ISNUMBER(LARGE((J65,L65,M65,N65),1)),LARGE((J65,L65,M65,N65),1),0)+IF(ISNUMBER(LARGE((J65,L65,M65,N65),2)),LARGE((J65,L65,M65,N65),2),0)+I65+K65+O65,"")+P65+Q65+R65</f>
        <v>0</v>
      </c>
      <c r="T65" s="62"/>
      <c r="U65" s="7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</row>
    <row r="66" spans="1:6006" hidden="1" x14ac:dyDescent="0.25">
      <c r="A66" s="123" t="s">
        <v>31</v>
      </c>
      <c r="B66" s="124"/>
      <c r="C66" s="125" t="s">
        <v>90</v>
      </c>
      <c r="D66" s="126"/>
      <c r="E66" s="126"/>
      <c r="F66" s="126"/>
      <c r="G66" s="126" t="s">
        <v>36</v>
      </c>
      <c r="H66" s="127" t="s">
        <v>37</v>
      </c>
      <c r="I66" s="128"/>
      <c r="J66" s="127"/>
      <c r="K66" s="129"/>
      <c r="L66" s="126"/>
      <c r="M66" s="126"/>
      <c r="N66" s="126"/>
      <c r="O66" s="126"/>
      <c r="P66" s="126"/>
      <c r="Q66" s="126"/>
      <c r="R66" s="126"/>
      <c r="S66" s="130">
        <f>IF((ISBLANK(J66)+ISBLANK(L66)+ISBLANK(K66)+ISBLANK(M66)+ISBLANK(N66)+ISBLANK(O66))&lt;8,IF(ISNUMBER(LARGE((J66,L66,M66,N66),1)),LARGE((J66,L66,M66,N66),1),0)+IF(ISNUMBER(LARGE((J66,L66,M66,N66),2)),LARGE((J66,L66,M66,N66),2),0)+K66+O66,"")+P66+Q66+R66+I66</f>
        <v>0</v>
      </c>
      <c r="T66" s="131"/>
      <c r="U66" s="132"/>
      <c r="V66" s="2"/>
    </row>
    <row r="67" spans="1:6006" x14ac:dyDescent="0.25">
      <c r="A67" s="72" t="s">
        <v>35</v>
      </c>
      <c r="B67" s="59">
        <v>1</v>
      </c>
      <c r="C67" s="73" t="s">
        <v>91</v>
      </c>
      <c r="D67" s="102" t="s">
        <v>70</v>
      </c>
      <c r="E67" s="102">
        <v>2005</v>
      </c>
      <c r="F67" s="133" t="s">
        <v>92</v>
      </c>
      <c r="G67" s="85" t="s">
        <v>93</v>
      </c>
      <c r="H67" s="96" t="s">
        <v>37</v>
      </c>
      <c r="I67" s="86"/>
      <c r="J67" s="50"/>
      <c r="K67" s="43">
        <v>325</v>
      </c>
      <c r="L67" s="201">
        <v>162.5</v>
      </c>
      <c r="M67" s="43"/>
      <c r="N67" s="43"/>
      <c r="O67" s="50"/>
      <c r="P67" s="50"/>
      <c r="Q67" s="50"/>
      <c r="R67" s="50"/>
      <c r="S67" s="50">
        <f>IF((ISBLANK(J67)+ISBLANK(L67)+ISBLANK(K67)+ISBLANK(M67)+ISBLANK(N67)+ISBLANK(O67))&lt;8,IF(ISNUMBER(LARGE((J67,L67,M67,N67),1)),LARGE((J67,L67,M67,N67),1),0)+IF(ISNUMBER(LARGE((J67,L67,M67,N67),2)),LARGE((J67,L67,M67,N67),2),0)+I67+K67+O67,"")+P67+Q67+R67-L67</f>
        <v>325</v>
      </c>
      <c r="T67" s="50"/>
      <c r="U67" s="117"/>
    </row>
    <row r="68" spans="1:6006" s="37" customFormat="1" x14ac:dyDescent="0.25">
      <c r="A68" s="72" t="s">
        <v>35</v>
      </c>
      <c r="B68" s="59">
        <v>2</v>
      </c>
      <c r="C68" s="92" t="s">
        <v>94</v>
      </c>
      <c r="D68" s="93" t="s">
        <v>95</v>
      </c>
      <c r="E68" s="93">
        <v>2006</v>
      </c>
      <c r="F68" s="94" t="s">
        <v>87</v>
      </c>
      <c r="G68" s="95" t="s">
        <v>93</v>
      </c>
      <c r="H68" s="345" t="s">
        <v>37</v>
      </c>
      <c r="I68" s="43"/>
      <c r="J68" s="43"/>
      <c r="K68" s="43">
        <v>250</v>
      </c>
      <c r="L68" s="119">
        <v>200</v>
      </c>
      <c r="M68" s="43"/>
      <c r="N68" s="43"/>
      <c r="O68" s="48"/>
      <c r="P68" s="48"/>
      <c r="Q68" s="48"/>
      <c r="R68" s="48"/>
      <c r="S68" s="48">
        <f>IF((ISBLANK(J68)+ISBLANK(L68)+ISBLANK(K68)+ISBLANK(M68)+ISBLANK(N68)+ISBLANK(O68))&lt;8,IF(ISNUMBER(LARGE((J68,L68,M68,N68),1)),LARGE((J68,L68,M68,N68),1),0)+IF(ISNUMBER(LARGE((J68,L68,M68,N68),2)),LARGE((J68,L68,M68,N68),2),0)+I68+K68+O68,"")+P68+Q68+R68-L68</f>
        <v>250</v>
      </c>
      <c r="T68" s="43" t="s">
        <v>47</v>
      </c>
      <c r="U68" s="103" t="s">
        <v>96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</row>
    <row r="69" spans="1:6006" x14ac:dyDescent="0.25">
      <c r="A69" s="72" t="s">
        <v>35</v>
      </c>
      <c r="B69" s="59"/>
      <c r="C69" s="390" t="s">
        <v>97</v>
      </c>
      <c r="D69" s="391" t="s">
        <v>98</v>
      </c>
      <c r="E69" s="115">
        <v>2006</v>
      </c>
      <c r="F69" s="392" t="s">
        <v>99</v>
      </c>
      <c r="G69" s="95" t="s">
        <v>93</v>
      </c>
      <c r="H69" s="393" t="s">
        <v>37</v>
      </c>
      <c r="I69" s="134"/>
      <c r="J69" s="48"/>
      <c r="K69" s="135">
        <v>0</v>
      </c>
      <c r="L69" s="48">
        <v>0</v>
      </c>
      <c r="M69" s="48"/>
      <c r="N69" s="49"/>
      <c r="O69" s="49"/>
      <c r="P69" s="42"/>
      <c r="Q69" s="136"/>
      <c r="R69" s="42"/>
      <c r="S69" s="50">
        <f>IF((ISBLANK(J69)+ISBLANK(L69)+ISBLANK(K69)+ISBLANK(M69)+ISBLANK(N69)+ISBLANK(O69))&lt;8,IF(ISNUMBER(LARGE((J69,L69,M69,N69),1)),LARGE((J69,L69,M69,N69),1),0)+IF(ISNUMBER(LARGE((J69,L69,M69,N69),2)),LARGE((J69,L69,M69,N69),2),0)+I69+K69+O69,"")+P69+Q69+R69</f>
        <v>0</v>
      </c>
      <c r="T69" s="42"/>
      <c r="U69" s="58"/>
    </row>
    <row r="70" spans="1:6006" s="37" customFormat="1" x14ac:dyDescent="0.25">
      <c r="A70" s="72" t="s">
        <v>35</v>
      </c>
      <c r="B70" s="59"/>
      <c r="C70" s="114" t="s">
        <v>100</v>
      </c>
      <c r="D70" s="115" t="s">
        <v>101</v>
      </c>
      <c r="E70" s="115">
        <v>2006</v>
      </c>
      <c r="F70" s="95" t="s">
        <v>102</v>
      </c>
      <c r="G70" s="107" t="s">
        <v>36</v>
      </c>
      <c r="H70" s="345" t="s">
        <v>37</v>
      </c>
      <c r="I70" s="52"/>
      <c r="J70" s="43"/>
      <c r="K70" s="43">
        <v>0</v>
      </c>
      <c r="L70" s="43">
        <v>0</v>
      </c>
      <c r="M70" s="43"/>
      <c r="N70" s="43"/>
      <c r="O70" s="50"/>
      <c r="P70" s="50"/>
      <c r="Q70" s="50"/>
      <c r="R70" s="50"/>
      <c r="S70" s="50">
        <f>IF((ISBLANK(J70)+ISBLANK(L70)+ISBLANK(K70)+ISBLANK(M70)+ISBLANK(N70)+ISBLANK(O70))&lt;8,IF(ISNUMBER(LARGE((J70,L70,M70,N70),1)),LARGE((J70,L70,M70,N70),1),0)+IF(ISNUMBER(LARGE((J70,L70,M70,N70),2)),LARGE((J70,L70,M70,N70),2),0)+I70+K70+O70,"")+P70+Q70+R70</f>
        <v>0</v>
      </c>
      <c r="T70" s="43"/>
      <c r="U70" s="103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</row>
    <row r="71" spans="1:6006" s="37" customFormat="1" x14ac:dyDescent="0.25">
      <c r="A71" s="56" t="s">
        <v>35</v>
      </c>
      <c r="B71" s="40"/>
      <c r="C71" s="61" t="s">
        <v>34</v>
      </c>
      <c r="D71" s="62"/>
      <c r="E71" s="63"/>
      <c r="F71" s="64"/>
      <c r="G71" s="65" t="s">
        <v>93</v>
      </c>
      <c r="H71" s="66" t="s">
        <v>37</v>
      </c>
      <c r="I71" s="67"/>
      <c r="J71" s="68"/>
      <c r="K71" s="62"/>
      <c r="L71" s="62"/>
      <c r="M71" s="62"/>
      <c r="N71" s="69"/>
      <c r="O71" s="69"/>
      <c r="P71" s="62"/>
      <c r="Q71" s="62"/>
      <c r="R71" s="62"/>
      <c r="S71" s="70">
        <f>IF((ISBLANK(J71)+ISBLANK(L71)+ISBLANK(K71)+ISBLANK(M71)+ISBLANK(N71)+ISBLANK(O71))&lt;8,IF(ISNUMBER(LARGE((J71,L71,M71,N71),1)),LARGE((J71,L71,M71,N71),1),0)+IF(ISNUMBER(LARGE((J71,L71,M71,N71),2)),LARGE((J71,L71,M71,N71),2),0)+I71+K71+O71,"")+P71+Q71+R71</f>
        <v>0</v>
      </c>
      <c r="T71" s="62"/>
      <c r="U71" s="7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</row>
    <row r="72" spans="1:6006" s="37" customFormat="1" hidden="1" x14ac:dyDescent="0.25">
      <c r="A72" s="56" t="s">
        <v>35</v>
      </c>
      <c r="B72" s="40"/>
      <c r="C72" s="61" t="s">
        <v>34</v>
      </c>
      <c r="D72" s="62"/>
      <c r="E72" s="63"/>
      <c r="F72" s="64"/>
      <c r="G72" s="65" t="s">
        <v>93</v>
      </c>
      <c r="H72" s="66">
        <v>-40</v>
      </c>
      <c r="I72" s="67"/>
      <c r="J72" s="68"/>
      <c r="K72" s="62"/>
      <c r="L72" s="62"/>
      <c r="M72" s="62"/>
      <c r="N72" s="69"/>
      <c r="O72" s="69"/>
      <c r="P72" s="62"/>
      <c r="Q72" s="62"/>
      <c r="R72" s="62"/>
      <c r="S72" s="70">
        <f>IF((ISBLANK(J72)+ISBLANK(L72)+ISBLANK(K72)+ISBLANK(M72)+ISBLANK(N72)+ISBLANK(O72))&lt;8,IF(ISNUMBER(LARGE((J72,L72,M72,N72),1)),LARGE((J72,L72,M72,N72),1),0)+IF(ISNUMBER(LARGE((J72,L72,M72,N72),2)),LARGE((J72,L72,M72,N72),2),0)+I72+K72+O72,"")+P72+Q72+R72</f>
        <v>0</v>
      </c>
      <c r="T72" s="62"/>
      <c r="U72" s="7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</row>
    <row r="73" spans="1:6006" hidden="1" x14ac:dyDescent="0.25">
      <c r="A73" s="39" t="s">
        <v>35</v>
      </c>
      <c r="B73" s="40"/>
      <c r="C73" s="137" t="s">
        <v>32</v>
      </c>
      <c r="D73" s="62"/>
      <c r="E73" s="63"/>
      <c r="F73" s="64"/>
      <c r="G73" s="65" t="s">
        <v>93</v>
      </c>
      <c r="H73" s="66">
        <v>-44</v>
      </c>
      <c r="I73" s="67"/>
      <c r="J73" s="68"/>
      <c r="K73" s="62"/>
      <c r="L73" s="62"/>
      <c r="M73" s="62"/>
      <c r="N73" s="69"/>
      <c r="O73" s="69"/>
      <c r="P73" s="62"/>
      <c r="Q73" s="62"/>
      <c r="R73" s="62"/>
      <c r="S73" s="70">
        <f>IF((ISBLANK(J73)+ISBLANK(L73)+ISBLANK(K73)+ISBLANK(M73)+ISBLANK(N73)+ISBLANK(O73))&lt;8,IF(ISNUMBER(LARGE((J73,L73,M73,N73),1)),LARGE((J73,L73,M73,N73),1),0)+IF(ISNUMBER(LARGE((J73,L73,M73,N73),2)),LARGE((J73,L73,M73,N73),2),0)+I73+K73+O73,"")+P73+Q73+R73</f>
        <v>0</v>
      </c>
      <c r="T73" s="62"/>
      <c r="U73" s="138"/>
    </row>
    <row r="74" spans="1:6006" s="91" customFormat="1" x14ac:dyDescent="0.25">
      <c r="A74" s="59" t="s">
        <v>35</v>
      </c>
      <c r="B74" s="59">
        <v>1</v>
      </c>
      <c r="C74" s="84" t="s">
        <v>106</v>
      </c>
      <c r="D74" s="77" t="s">
        <v>107</v>
      </c>
      <c r="E74" s="77">
        <v>2005</v>
      </c>
      <c r="F74" s="76" t="s">
        <v>87</v>
      </c>
      <c r="G74" s="76" t="s">
        <v>93</v>
      </c>
      <c r="H74" s="96">
        <v>-48</v>
      </c>
      <c r="I74" s="77"/>
      <c r="J74" s="77"/>
      <c r="K74" s="77">
        <v>0</v>
      </c>
      <c r="L74" s="77">
        <v>200</v>
      </c>
      <c r="M74" s="77"/>
      <c r="N74" s="77"/>
      <c r="O74" s="77"/>
      <c r="P74" s="77"/>
      <c r="Q74" s="77"/>
      <c r="R74" s="77"/>
      <c r="S74" s="79">
        <f>IF((ISBLANK(J74)+ISBLANK(L74)+ISBLANK(K74)+ISBLANK(M74)+ISBLANK(N74)+ISBLANK(O74))&lt;8,IF(ISNUMBER(LARGE((J74,L74,M74,N74),1)),LARGE((J74,L74,M74,N74),1),0)+IF(ISNUMBER(LARGE((J74,L74,M74,N74),2)),LARGE((J74,L74,M74,N74),2),0)+I74+K74+O74,"")+P74+Q74+R74</f>
        <v>200</v>
      </c>
      <c r="T74" s="77" t="s">
        <v>47</v>
      </c>
      <c r="U74" s="84" t="s">
        <v>96</v>
      </c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  <c r="IV74" s="90"/>
      <c r="IW74" s="90"/>
      <c r="IX74" s="90"/>
      <c r="IY74" s="90"/>
      <c r="IZ74" s="90"/>
      <c r="JA74" s="90"/>
      <c r="JB74" s="90"/>
      <c r="JC74" s="90"/>
      <c r="JD74" s="90"/>
      <c r="JE74" s="90"/>
      <c r="JF74" s="90"/>
      <c r="JG74" s="90"/>
      <c r="JH74" s="90"/>
      <c r="JI74" s="90"/>
      <c r="JJ74" s="90"/>
      <c r="JK74" s="90"/>
      <c r="JL74" s="90"/>
      <c r="JM74" s="90"/>
      <c r="JN74" s="90"/>
      <c r="JO74" s="90"/>
      <c r="JP74" s="90"/>
      <c r="JQ74" s="90"/>
      <c r="JR74" s="90"/>
      <c r="JS74" s="90"/>
      <c r="JT74" s="90"/>
      <c r="JU74" s="90"/>
      <c r="JV74" s="90"/>
      <c r="JW74" s="90"/>
      <c r="JX74" s="90"/>
      <c r="JY74" s="90"/>
      <c r="JZ74" s="90"/>
      <c r="KA74" s="90"/>
      <c r="KB74" s="90"/>
      <c r="KC74" s="90"/>
      <c r="KD74" s="90"/>
      <c r="KE74" s="90"/>
      <c r="KF74" s="90"/>
      <c r="KG74" s="90"/>
      <c r="KH74" s="90"/>
      <c r="KI74" s="90"/>
      <c r="KJ74" s="90"/>
      <c r="KK74" s="90"/>
      <c r="KL74" s="90"/>
      <c r="KM74" s="90"/>
      <c r="KN74" s="90"/>
      <c r="KO74" s="90"/>
      <c r="KP74" s="90"/>
      <c r="KQ74" s="90"/>
      <c r="KR74" s="90"/>
      <c r="KS74" s="90"/>
      <c r="KT74" s="90"/>
      <c r="KU74" s="90"/>
      <c r="KV74" s="90"/>
      <c r="KW74" s="90"/>
      <c r="KX74" s="90"/>
      <c r="KY74" s="90"/>
      <c r="KZ74" s="90"/>
      <c r="LA74" s="90"/>
      <c r="LB74" s="90"/>
      <c r="LC74" s="90"/>
      <c r="LD74" s="90"/>
      <c r="LE74" s="90"/>
      <c r="LF74" s="90"/>
      <c r="LG74" s="90"/>
      <c r="LH74" s="90"/>
      <c r="LI74" s="90"/>
      <c r="LJ74" s="90"/>
      <c r="LK74" s="90"/>
      <c r="LL74" s="90"/>
      <c r="LM74" s="90"/>
      <c r="LN74" s="90"/>
      <c r="LO74" s="90"/>
      <c r="LP74" s="90"/>
      <c r="LQ74" s="90"/>
      <c r="LR74" s="90"/>
      <c r="LS74" s="90"/>
      <c r="LT74" s="90"/>
      <c r="LU74" s="90"/>
      <c r="LV74" s="90"/>
      <c r="LW74" s="90"/>
      <c r="LX74" s="90"/>
      <c r="LY74" s="90"/>
      <c r="LZ74" s="90"/>
      <c r="MA74" s="90"/>
      <c r="MB74" s="90"/>
      <c r="MC74" s="90"/>
      <c r="MD74" s="90"/>
      <c r="ME74" s="90"/>
      <c r="MF74" s="90"/>
      <c r="MG74" s="90"/>
      <c r="MH74" s="90"/>
      <c r="MI74" s="90"/>
      <c r="MJ74" s="90"/>
      <c r="MK74" s="90"/>
      <c r="ML74" s="90"/>
      <c r="MM74" s="90"/>
      <c r="MN74" s="90"/>
      <c r="MO74" s="90"/>
      <c r="MP74" s="90"/>
      <c r="MQ74" s="90"/>
      <c r="MR74" s="90"/>
      <c r="MS74" s="90"/>
      <c r="MT74" s="90"/>
      <c r="MU74" s="90"/>
      <c r="MV74" s="90"/>
      <c r="MW74" s="90"/>
      <c r="MX74" s="90"/>
      <c r="MY74" s="90"/>
      <c r="MZ74" s="90"/>
      <c r="NA74" s="90"/>
      <c r="NB74" s="90"/>
      <c r="NC74" s="90"/>
      <c r="ND74" s="90"/>
      <c r="NE74" s="90"/>
      <c r="NF74" s="90"/>
      <c r="NG74" s="90"/>
      <c r="NH74" s="90"/>
      <c r="NI74" s="90"/>
      <c r="NJ74" s="90"/>
      <c r="NK74" s="90"/>
      <c r="NL74" s="90"/>
      <c r="NM74" s="90"/>
      <c r="NN74" s="90"/>
      <c r="NO74" s="90"/>
      <c r="NP74" s="90"/>
      <c r="NQ74" s="90"/>
      <c r="NR74" s="90"/>
      <c r="NS74" s="90"/>
      <c r="NT74" s="90"/>
      <c r="NU74" s="90"/>
      <c r="NV74" s="90"/>
      <c r="NW74" s="90"/>
      <c r="NX74" s="90"/>
      <c r="NY74" s="90"/>
      <c r="NZ74" s="90"/>
      <c r="OA74" s="90"/>
      <c r="OB74" s="90"/>
      <c r="OC74" s="90"/>
      <c r="OD74" s="90"/>
      <c r="OE74" s="90"/>
      <c r="OF74" s="90"/>
      <c r="OG74" s="90"/>
      <c r="OH74" s="90"/>
      <c r="OI74" s="90"/>
      <c r="OJ74" s="90"/>
      <c r="OK74" s="90"/>
      <c r="OL74" s="90"/>
      <c r="OM74" s="90"/>
      <c r="ON74" s="90"/>
      <c r="OO74" s="90"/>
      <c r="OP74" s="90"/>
      <c r="OQ74" s="90"/>
      <c r="OR74" s="90"/>
      <c r="OS74" s="90"/>
      <c r="OT74" s="90"/>
      <c r="OU74" s="90"/>
      <c r="OV74" s="90"/>
      <c r="OW74" s="90"/>
      <c r="OX74" s="90"/>
      <c r="OY74" s="90"/>
      <c r="OZ74" s="90"/>
      <c r="PA74" s="90"/>
      <c r="PB74" s="90"/>
      <c r="PC74" s="90"/>
      <c r="PD74" s="90"/>
      <c r="PE74" s="90"/>
      <c r="PF74" s="90"/>
      <c r="PG74" s="90"/>
      <c r="PH74" s="90"/>
      <c r="PI74" s="90"/>
      <c r="PJ74" s="90"/>
      <c r="PK74" s="90"/>
      <c r="PL74" s="90"/>
      <c r="PM74" s="90"/>
      <c r="PN74" s="90"/>
      <c r="PO74" s="90"/>
      <c r="PP74" s="90"/>
      <c r="PQ74" s="90"/>
      <c r="PR74" s="90"/>
      <c r="PS74" s="90"/>
      <c r="PT74" s="90"/>
      <c r="PU74" s="90"/>
      <c r="PV74" s="90"/>
      <c r="PW74" s="90"/>
      <c r="PX74" s="90"/>
      <c r="PY74" s="90"/>
      <c r="PZ74" s="90"/>
      <c r="QA74" s="90"/>
      <c r="QB74" s="90"/>
      <c r="QC74" s="90"/>
      <c r="QD74" s="90"/>
      <c r="QE74" s="90"/>
      <c r="QF74" s="90"/>
      <c r="QG74" s="90"/>
      <c r="QH74" s="90"/>
      <c r="QI74" s="90"/>
      <c r="QJ74" s="90"/>
      <c r="QK74" s="90"/>
      <c r="QL74" s="90"/>
      <c r="QM74" s="90"/>
      <c r="QN74" s="90"/>
      <c r="QO74" s="90"/>
      <c r="QP74" s="90"/>
      <c r="QQ74" s="90"/>
      <c r="QR74" s="90"/>
      <c r="QS74" s="90"/>
      <c r="QT74" s="90"/>
      <c r="QU74" s="90"/>
      <c r="QV74" s="90"/>
      <c r="QW74" s="90"/>
      <c r="QX74" s="90"/>
      <c r="QY74" s="90"/>
      <c r="QZ74" s="90"/>
      <c r="RA74" s="90"/>
      <c r="RB74" s="90"/>
      <c r="RC74" s="90"/>
      <c r="RD74" s="90"/>
      <c r="RE74" s="90"/>
      <c r="RF74" s="90"/>
      <c r="RG74" s="90"/>
      <c r="RH74" s="90"/>
      <c r="RI74" s="90"/>
      <c r="RJ74" s="90"/>
      <c r="RK74" s="90"/>
      <c r="RL74" s="90"/>
      <c r="RM74" s="90"/>
      <c r="RN74" s="90"/>
      <c r="RO74" s="90"/>
      <c r="RP74" s="90"/>
      <c r="RQ74" s="90"/>
      <c r="RR74" s="90"/>
      <c r="RS74" s="90"/>
      <c r="RT74" s="90"/>
      <c r="RU74" s="90"/>
      <c r="RV74" s="90"/>
      <c r="RW74" s="90"/>
      <c r="RX74" s="90"/>
      <c r="RY74" s="90"/>
      <c r="RZ74" s="90"/>
      <c r="SA74" s="90"/>
      <c r="SB74" s="90"/>
      <c r="SC74" s="90"/>
      <c r="SD74" s="90"/>
      <c r="SE74" s="90"/>
      <c r="SF74" s="90"/>
      <c r="SG74" s="90"/>
      <c r="SH74" s="90"/>
      <c r="SI74" s="90"/>
      <c r="SJ74" s="90"/>
      <c r="SK74" s="90"/>
      <c r="SL74" s="90"/>
      <c r="SM74" s="90"/>
      <c r="SN74" s="90"/>
      <c r="SO74" s="90"/>
      <c r="SP74" s="90"/>
      <c r="SQ74" s="90"/>
      <c r="SR74" s="90"/>
      <c r="SS74" s="90"/>
      <c r="ST74" s="90"/>
      <c r="SU74" s="90"/>
      <c r="SV74" s="90"/>
      <c r="SW74" s="90"/>
      <c r="SX74" s="90"/>
      <c r="SY74" s="90"/>
      <c r="SZ74" s="90"/>
      <c r="TA74" s="90"/>
      <c r="TB74" s="90"/>
      <c r="TC74" s="90"/>
      <c r="TD74" s="90"/>
      <c r="TE74" s="90"/>
      <c r="TF74" s="90"/>
      <c r="TG74" s="90"/>
      <c r="TH74" s="90"/>
      <c r="TI74" s="90"/>
      <c r="TJ74" s="90"/>
      <c r="TK74" s="90"/>
      <c r="TL74" s="90"/>
      <c r="TM74" s="90"/>
      <c r="TN74" s="90"/>
      <c r="TO74" s="90"/>
      <c r="TP74" s="90"/>
      <c r="TQ74" s="90"/>
      <c r="TR74" s="90"/>
      <c r="TS74" s="90"/>
      <c r="TT74" s="90"/>
      <c r="TU74" s="90"/>
      <c r="TV74" s="90"/>
      <c r="TW74" s="90"/>
      <c r="TX74" s="90"/>
      <c r="TY74" s="90"/>
      <c r="TZ74" s="90"/>
      <c r="UA74" s="90"/>
      <c r="UB74" s="90"/>
      <c r="UC74" s="90"/>
      <c r="UD74" s="90"/>
      <c r="UE74" s="90"/>
      <c r="UF74" s="90"/>
      <c r="UG74" s="90"/>
      <c r="UH74" s="90"/>
      <c r="UI74" s="90"/>
      <c r="UJ74" s="90"/>
      <c r="UK74" s="90"/>
      <c r="UL74" s="90"/>
      <c r="UM74" s="90"/>
      <c r="UN74" s="90"/>
      <c r="UO74" s="90"/>
      <c r="UP74" s="90"/>
      <c r="UQ74" s="90"/>
      <c r="UR74" s="90"/>
      <c r="US74" s="90"/>
      <c r="UT74" s="90"/>
      <c r="UU74" s="90"/>
      <c r="UV74" s="90"/>
      <c r="UW74" s="90"/>
      <c r="UX74" s="90"/>
      <c r="UY74" s="90"/>
      <c r="UZ74" s="90"/>
      <c r="VA74" s="90"/>
      <c r="VB74" s="90"/>
      <c r="VC74" s="90"/>
      <c r="VD74" s="90"/>
      <c r="VE74" s="90"/>
      <c r="VF74" s="90"/>
      <c r="VG74" s="90"/>
      <c r="VH74" s="90"/>
      <c r="VI74" s="90"/>
      <c r="VJ74" s="90"/>
      <c r="VK74" s="90"/>
      <c r="VL74" s="90"/>
      <c r="VM74" s="90"/>
      <c r="VN74" s="90"/>
      <c r="VO74" s="90"/>
      <c r="VP74" s="90"/>
      <c r="VQ74" s="90"/>
      <c r="VR74" s="90"/>
      <c r="VS74" s="90"/>
      <c r="VT74" s="90"/>
      <c r="VU74" s="90"/>
      <c r="VV74" s="90"/>
      <c r="VW74" s="90"/>
      <c r="VX74" s="90"/>
      <c r="VY74" s="90"/>
      <c r="VZ74" s="90"/>
      <c r="WA74" s="90"/>
      <c r="WB74" s="90"/>
      <c r="WC74" s="90"/>
      <c r="WD74" s="90"/>
      <c r="WE74" s="90"/>
      <c r="WF74" s="90"/>
      <c r="WG74" s="90"/>
      <c r="WH74" s="90"/>
      <c r="WI74" s="90"/>
      <c r="WJ74" s="90"/>
      <c r="WK74" s="90"/>
      <c r="WL74" s="90"/>
      <c r="WM74" s="90"/>
      <c r="WN74" s="90"/>
      <c r="WO74" s="90"/>
      <c r="WP74" s="90"/>
      <c r="WQ74" s="90"/>
      <c r="WR74" s="90"/>
      <c r="WS74" s="90"/>
      <c r="WT74" s="90"/>
      <c r="WU74" s="90"/>
      <c r="WV74" s="90"/>
      <c r="WW74" s="90"/>
      <c r="WX74" s="90"/>
      <c r="WY74" s="90"/>
      <c r="WZ74" s="90"/>
      <c r="XA74" s="90"/>
      <c r="XB74" s="90"/>
      <c r="XC74" s="90"/>
      <c r="XD74" s="90"/>
      <c r="XE74" s="90"/>
      <c r="XF74" s="90"/>
      <c r="XG74" s="90"/>
      <c r="XH74" s="90"/>
      <c r="XI74" s="90"/>
      <c r="XJ74" s="90"/>
      <c r="XK74" s="90"/>
      <c r="XL74" s="90"/>
      <c r="XM74" s="90"/>
      <c r="XN74" s="90"/>
      <c r="XO74" s="90"/>
      <c r="XP74" s="90"/>
      <c r="XQ74" s="90"/>
      <c r="XR74" s="90"/>
      <c r="XS74" s="90"/>
      <c r="XT74" s="90"/>
      <c r="XU74" s="90"/>
      <c r="XV74" s="90"/>
      <c r="XW74" s="90"/>
      <c r="XX74" s="90"/>
      <c r="XY74" s="90"/>
      <c r="XZ74" s="90"/>
      <c r="YA74" s="90"/>
      <c r="YB74" s="90"/>
      <c r="YC74" s="90"/>
      <c r="YD74" s="90"/>
      <c r="YE74" s="90"/>
      <c r="YF74" s="90"/>
      <c r="YG74" s="90"/>
      <c r="YH74" s="90"/>
      <c r="YI74" s="90"/>
      <c r="YJ74" s="90"/>
      <c r="YK74" s="90"/>
      <c r="YL74" s="90"/>
      <c r="YM74" s="90"/>
      <c r="YN74" s="90"/>
      <c r="YO74" s="90"/>
      <c r="YP74" s="90"/>
      <c r="YQ74" s="90"/>
      <c r="YR74" s="90"/>
      <c r="YS74" s="90"/>
      <c r="YT74" s="90"/>
      <c r="YU74" s="90"/>
      <c r="YV74" s="90"/>
      <c r="YW74" s="90"/>
      <c r="YX74" s="90"/>
      <c r="YY74" s="90"/>
      <c r="YZ74" s="90"/>
      <c r="ZA74" s="90"/>
      <c r="ZB74" s="90"/>
      <c r="ZC74" s="90"/>
      <c r="ZD74" s="90"/>
      <c r="ZE74" s="90"/>
      <c r="ZF74" s="90"/>
      <c r="ZG74" s="90"/>
      <c r="ZH74" s="90"/>
      <c r="ZI74" s="90"/>
      <c r="ZJ74" s="90"/>
      <c r="ZK74" s="90"/>
      <c r="ZL74" s="90"/>
      <c r="ZM74" s="90"/>
      <c r="ZN74" s="90"/>
      <c r="ZO74" s="90"/>
      <c r="ZP74" s="90"/>
      <c r="ZQ74" s="90"/>
      <c r="ZR74" s="90"/>
      <c r="ZS74" s="90"/>
      <c r="ZT74" s="90"/>
      <c r="ZU74" s="90"/>
      <c r="ZV74" s="90"/>
      <c r="ZW74" s="90"/>
      <c r="ZX74" s="90"/>
      <c r="ZY74" s="90"/>
      <c r="ZZ74" s="90"/>
      <c r="AAA74" s="90"/>
      <c r="AAB74" s="90"/>
      <c r="AAC74" s="90"/>
      <c r="AAD74" s="90"/>
      <c r="AAE74" s="90"/>
      <c r="AAF74" s="90"/>
      <c r="AAG74" s="90"/>
      <c r="AAH74" s="90"/>
      <c r="AAI74" s="90"/>
      <c r="AAJ74" s="90"/>
      <c r="AAK74" s="90"/>
      <c r="AAL74" s="90"/>
      <c r="AAM74" s="90"/>
      <c r="AAN74" s="90"/>
      <c r="AAO74" s="90"/>
      <c r="AAP74" s="90"/>
      <c r="AAQ74" s="90"/>
      <c r="AAR74" s="90"/>
      <c r="AAS74" s="90"/>
      <c r="AAT74" s="90"/>
      <c r="AAU74" s="90"/>
      <c r="AAV74" s="90"/>
      <c r="AAW74" s="90"/>
      <c r="AAX74" s="90"/>
      <c r="AAY74" s="90"/>
      <c r="AAZ74" s="90"/>
      <c r="ABA74" s="90"/>
      <c r="ABB74" s="90"/>
      <c r="ABC74" s="90"/>
      <c r="ABD74" s="90"/>
      <c r="ABE74" s="90"/>
      <c r="ABF74" s="90"/>
      <c r="ABG74" s="90"/>
      <c r="ABH74" s="90"/>
      <c r="ABI74" s="90"/>
      <c r="ABJ74" s="90"/>
      <c r="ABK74" s="90"/>
      <c r="ABL74" s="90"/>
      <c r="ABM74" s="90"/>
      <c r="ABN74" s="90"/>
      <c r="ABO74" s="90"/>
      <c r="ABP74" s="90"/>
      <c r="ABQ74" s="90"/>
      <c r="ABR74" s="90"/>
      <c r="ABS74" s="90"/>
      <c r="ABT74" s="90"/>
      <c r="ABU74" s="90"/>
      <c r="ABV74" s="90"/>
      <c r="ABW74" s="90"/>
      <c r="ABX74" s="90"/>
      <c r="ABY74" s="90"/>
      <c r="ABZ74" s="90"/>
      <c r="ACA74" s="90"/>
      <c r="ACB74" s="90"/>
      <c r="ACC74" s="90"/>
      <c r="ACD74" s="90"/>
      <c r="ACE74" s="90"/>
      <c r="ACF74" s="90"/>
      <c r="ACG74" s="90"/>
      <c r="ACH74" s="90"/>
      <c r="ACI74" s="90"/>
      <c r="ACJ74" s="90"/>
      <c r="ACK74" s="90"/>
      <c r="ACL74" s="90"/>
      <c r="ACM74" s="90"/>
      <c r="ACN74" s="90"/>
      <c r="ACO74" s="90"/>
      <c r="ACP74" s="90"/>
      <c r="ACQ74" s="90"/>
      <c r="ACR74" s="90"/>
      <c r="ACS74" s="90"/>
      <c r="ACT74" s="90"/>
      <c r="ACU74" s="90"/>
      <c r="ACV74" s="90"/>
      <c r="ACW74" s="90"/>
      <c r="ACX74" s="90"/>
      <c r="ACY74" s="90"/>
      <c r="ACZ74" s="90"/>
      <c r="ADA74" s="90"/>
      <c r="ADB74" s="90"/>
      <c r="ADC74" s="90"/>
      <c r="ADD74" s="90"/>
      <c r="ADE74" s="90"/>
      <c r="ADF74" s="90"/>
      <c r="ADG74" s="90"/>
      <c r="ADH74" s="90"/>
      <c r="ADI74" s="90"/>
      <c r="ADJ74" s="90"/>
      <c r="ADK74" s="90"/>
      <c r="ADL74" s="90"/>
      <c r="ADM74" s="90"/>
      <c r="ADN74" s="90"/>
      <c r="ADO74" s="90"/>
      <c r="ADP74" s="90"/>
      <c r="ADQ74" s="90"/>
      <c r="ADR74" s="90"/>
      <c r="ADS74" s="90"/>
      <c r="ADT74" s="90"/>
      <c r="ADU74" s="90"/>
      <c r="ADV74" s="90"/>
      <c r="ADW74" s="90"/>
      <c r="ADX74" s="90"/>
      <c r="ADY74" s="90"/>
      <c r="ADZ74" s="90"/>
      <c r="AEA74" s="90"/>
      <c r="AEB74" s="90"/>
      <c r="AEC74" s="90"/>
      <c r="AED74" s="90"/>
      <c r="AEE74" s="90"/>
      <c r="AEF74" s="90"/>
      <c r="AEG74" s="90"/>
      <c r="AEH74" s="90"/>
      <c r="AEI74" s="90"/>
      <c r="AEJ74" s="90"/>
      <c r="AEK74" s="90"/>
      <c r="AEL74" s="90"/>
      <c r="AEM74" s="90"/>
      <c r="AEN74" s="90"/>
      <c r="AEO74" s="90"/>
      <c r="AEP74" s="90"/>
      <c r="AEQ74" s="90"/>
      <c r="AER74" s="90"/>
      <c r="AES74" s="90"/>
      <c r="AET74" s="90"/>
      <c r="AEU74" s="90"/>
      <c r="AEV74" s="90"/>
      <c r="AEW74" s="90"/>
      <c r="AEX74" s="90"/>
      <c r="AEY74" s="90"/>
      <c r="AEZ74" s="90"/>
      <c r="AFA74" s="90"/>
      <c r="AFB74" s="90"/>
      <c r="AFC74" s="90"/>
      <c r="AFD74" s="90"/>
      <c r="AFE74" s="90"/>
      <c r="AFF74" s="90"/>
      <c r="AFG74" s="90"/>
      <c r="AFH74" s="90"/>
      <c r="AFI74" s="90"/>
      <c r="AFJ74" s="90"/>
      <c r="AFK74" s="90"/>
      <c r="AFL74" s="90"/>
      <c r="AFM74" s="90"/>
      <c r="AFN74" s="90"/>
      <c r="AFO74" s="90"/>
      <c r="AFP74" s="90"/>
      <c r="AFQ74" s="90"/>
      <c r="AFR74" s="90"/>
      <c r="AFS74" s="90"/>
      <c r="AFT74" s="90"/>
      <c r="AFU74" s="90"/>
      <c r="AFV74" s="90"/>
      <c r="AFW74" s="90"/>
      <c r="AFX74" s="90"/>
      <c r="AFY74" s="90"/>
      <c r="AFZ74" s="90"/>
      <c r="AGA74" s="90"/>
      <c r="AGB74" s="90"/>
      <c r="AGC74" s="90"/>
      <c r="AGD74" s="90"/>
      <c r="AGE74" s="90"/>
      <c r="AGF74" s="90"/>
      <c r="AGG74" s="90"/>
      <c r="AGH74" s="90"/>
      <c r="AGI74" s="90"/>
      <c r="AGJ74" s="90"/>
      <c r="AGK74" s="90"/>
      <c r="AGL74" s="90"/>
      <c r="AGM74" s="90"/>
      <c r="AGN74" s="90"/>
      <c r="AGO74" s="90"/>
      <c r="AGP74" s="90"/>
      <c r="AGQ74" s="90"/>
      <c r="AGR74" s="90"/>
      <c r="AGS74" s="90"/>
      <c r="AGT74" s="90"/>
      <c r="AGU74" s="90"/>
      <c r="AGV74" s="90"/>
      <c r="AGW74" s="90"/>
      <c r="AGX74" s="90"/>
      <c r="AGY74" s="90"/>
      <c r="AGZ74" s="90"/>
      <c r="AHA74" s="90"/>
      <c r="AHB74" s="90"/>
      <c r="AHC74" s="90"/>
      <c r="AHD74" s="90"/>
      <c r="AHE74" s="90"/>
      <c r="AHF74" s="90"/>
      <c r="AHG74" s="90"/>
      <c r="AHH74" s="90"/>
      <c r="AHI74" s="90"/>
      <c r="AHJ74" s="90"/>
      <c r="AHK74" s="90"/>
      <c r="AHL74" s="90"/>
      <c r="AHM74" s="90"/>
      <c r="AHN74" s="90"/>
      <c r="AHO74" s="90"/>
      <c r="AHP74" s="90"/>
      <c r="AHQ74" s="90"/>
      <c r="AHR74" s="90"/>
      <c r="AHS74" s="90"/>
      <c r="AHT74" s="90"/>
      <c r="AHU74" s="90"/>
      <c r="AHV74" s="90"/>
      <c r="AHW74" s="90"/>
      <c r="AHX74" s="90"/>
      <c r="AHY74" s="90"/>
      <c r="AHZ74" s="90"/>
      <c r="AIA74" s="90"/>
      <c r="AIB74" s="90"/>
      <c r="AIC74" s="90"/>
      <c r="AID74" s="90"/>
      <c r="AIE74" s="90"/>
      <c r="AIF74" s="90"/>
      <c r="AIG74" s="90"/>
      <c r="AIH74" s="90"/>
      <c r="AII74" s="90"/>
      <c r="AIJ74" s="90"/>
      <c r="AIK74" s="90"/>
      <c r="AIL74" s="90"/>
      <c r="AIM74" s="90"/>
      <c r="AIN74" s="90"/>
      <c r="AIO74" s="90"/>
      <c r="AIP74" s="90"/>
      <c r="AIQ74" s="90"/>
      <c r="AIR74" s="90"/>
      <c r="AIS74" s="90"/>
      <c r="AIT74" s="90"/>
      <c r="AIU74" s="90"/>
      <c r="AIV74" s="90"/>
      <c r="AIW74" s="90"/>
      <c r="AIX74" s="90"/>
      <c r="AIY74" s="90"/>
      <c r="AIZ74" s="90"/>
      <c r="AJA74" s="90"/>
      <c r="AJB74" s="90"/>
      <c r="AJC74" s="90"/>
      <c r="AJD74" s="90"/>
      <c r="AJE74" s="90"/>
      <c r="AJF74" s="90"/>
      <c r="AJG74" s="90"/>
      <c r="AJH74" s="90"/>
      <c r="AJI74" s="90"/>
      <c r="AJJ74" s="90"/>
      <c r="AJK74" s="90"/>
      <c r="AJL74" s="90"/>
      <c r="AJM74" s="90"/>
      <c r="AJN74" s="90"/>
      <c r="AJO74" s="90"/>
      <c r="AJP74" s="90"/>
      <c r="AJQ74" s="90"/>
      <c r="AJR74" s="90"/>
      <c r="AJS74" s="90"/>
      <c r="AJT74" s="90"/>
      <c r="AJU74" s="90"/>
      <c r="AJV74" s="90"/>
      <c r="AJW74" s="90"/>
      <c r="AJX74" s="90"/>
      <c r="AJY74" s="90"/>
      <c r="AJZ74" s="90"/>
      <c r="AKA74" s="90"/>
      <c r="AKB74" s="90"/>
      <c r="AKC74" s="90"/>
      <c r="AKD74" s="90"/>
      <c r="AKE74" s="90"/>
      <c r="AKF74" s="90"/>
      <c r="AKG74" s="90"/>
      <c r="AKH74" s="90"/>
      <c r="AKI74" s="90"/>
      <c r="AKJ74" s="90"/>
      <c r="AKK74" s="90"/>
      <c r="AKL74" s="90"/>
      <c r="AKM74" s="90"/>
      <c r="AKN74" s="90"/>
      <c r="AKO74" s="90"/>
      <c r="AKP74" s="90"/>
      <c r="AKQ74" s="90"/>
      <c r="AKR74" s="90"/>
      <c r="AKS74" s="90"/>
      <c r="AKT74" s="90"/>
      <c r="AKU74" s="90"/>
      <c r="AKV74" s="90"/>
      <c r="AKW74" s="90"/>
      <c r="AKX74" s="90"/>
      <c r="AKY74" s="90"/>
      <c r="AKZ74" s="90"/>
      <c r="ALA74" s="90"/>
      <c r="ALB74" s="90"/>
      <c r="ALC74" s="90"/>
      <c r="ALD74" s="90"/>
      <c r="ALE74" s="90"/>
      <c r="ALF74" s="90"/>
      <c r="ALG74" s="90"/>
      <c r="ALH74" s="90"/>
      <c r="ALI74" s="90"/>
      <c r="ALJ74" s="90"/>
      <c r="ALK74" s="90"/>
      <c r="ALL74" s="90"/>
      <c r="ALM74" s="90"/>
      <c r="ALN74" s="90"/>
      <c r="ALO74" s="90"/>
      <c r="ALP74" s="90"/>
      <c r="ALQ74" s="90"/>
      <c r="ALR74" s="90"/>
      <c r="ALS74" s="90"/>
      <c r="ALT74" s="90"/>
      <c r="ALU74" s="90"/>
      <c r="ALV74" s="90"/>
      <c r="ALW74" s="90"/>
      <c r="ALX74" s="90"/>
      <c r="ALY74" s="90"/>
      <c r="ALZ74" s="90"/>
      <c r="AMA74" s="90"/>
      <c r="AMB74" s="90"/>
      <c r="AMC74" s="90"/>
      <c r="AMD74" s="90"/>
      <c r="AME74" s="90"/>
      <c r="AMF74" s="90"/>
      <c r="AMG74" s="90"/>
      <c r="AMH74" s="90"/>
      <c r="AMI74" s="90"/>
      <c r="AMJ74" s="90"/>
      <c r="AMK74" s="90"/>
      <c r="AML74" s="90"/>
      <c r="AMM74" s="90"/>
      <c r="AMN74" s="90"/>
      <c r="AMO74" s="90"/>
      <c r="AMP74" s="90"/>
      <c r="AMQ74" s="90"/>
      <c r="AMR74" s="90"/>
      <c r="AMS74" s="90"/>
      <c r="AMT74" s="90"/>
      <c r="AMU74" s="90"/>
      <c r="AMV74" s="90"/>
      <c r="AMW74" s="90"/>
      <c r="AMX74" s="90"/>
      <c r="AMY74" s="90"/>
      <c r="AMZ74" s="90"/>
      <c r="ANA74" s="90"/>
      <c r="ANB74" s="90"/>
      <c r="ANC74" s="90"/>
      <c r="AND74" s="90"/>
      <c r="ANE74" s="90"/>
      <c r="ANF74" s="90"/>
      <c r="ANG74" s="90"/>
      <c r="ANH74" s="90"/>
      <c r="ANI74" s="90"/>
      <c r="ANJ74" s="90"/>
      <c r="ANK74" s="90"/>
      <c r="ANL74" s="90"/>
      <c r="ANM74" s="90"/>
      <c r="ANN74" s="90"/>
      <c r="ANO74" s="90"/>
      <c r="ANP74" s="90"/>
      <c r="ANQ74" s="90"/>
      <c r="ANR74" s="90"/>
      <c r="ANS74" s="90"/>
      <c r="ANT74" s="90"/>
      <c r="ANU74" s="90"/>
      <c r="ANV74" s="90"/>
      <c r="ANW74" s="90"/>
      <c r="ANX74" s="90"/>
      <c r="ANY74" s="90"/>
      <c r="ANZ74" s="90"/>
      <c r="AOA74" s="90"/>
      <c r="AOB74" s="90"/>
      <c r="AOC74" s="90"/>
      <c r="AOD74" s="90"/>
      <c r="AOE74" s="90"/>
      <c r="AOF74" s="90"/>
      <c r="AOG74" s="90"/>
      <c r="AOH74" s="90"/>
      <c r="AOI74" s="90"/>
      <c r="AOJ74" s="90"/>
      <c r="AOK74" s="90"/>
      <c r="AOL74" s="90"/>
      <c r="AOM74" s="90"/>
      <c r="AON74" s="90"/>
      <c r="AOO74" s="90"/>
      <c r="AOP74" s="90"/>
      <c r="AOQ74" s="90"/>
      <c r="AOR74" s="90"/>
      <c r="AOS74" s="90"/>
      <c r="AOT74" s="90"/>
      <c r="AOU74" s="90"/>
      <c r="AOV74" s="90"/>
      <c r="AOW74" s="90"/>
      <c r="AOX74" s="90"/>
      <c r="AOY74" s="90"/>
      <c r="AOZ74" s="90"/>
      <c r="APA74" s="90"/>
      <c r="APB74" s="90"/>
      <c r="APC74" s="90"/>
      <c r="APD74" s="90"/>
      <c r="APE74" s="90"/>
      <c r="APF74" s="90"/>
      <c r="APG74" s="90"/>
      <c r="APH74" s="90"/>
      <c r="API74" s="90"/>
      <c r="APJ74" s="90"/>
      <c r="APK74" s="90"/>
      <c r="APL74" s="90"/>
      <c r="APM74" s="90"/>
      <c r="APN74" s="90"/>
      <c r="APO74" s="90"/>
      <c r="APP74" s="90"/>
      <c r="APQ74" s="90"/>
      <c r="APR74" s="90"/>
      <c r="APS74" s="90"/>
      <c r="APT74" s="90"/>
      <c r="APU74" s="90"/>
      <c r="APV74" s="90"/>
      <c r="APW74" s="90"/>
      <c r="APX74" s="90"/>
      <c r="APY74" s="90"/>
      <c r="APZ74" s="90"/>
      <c r="AQA74" s="90"/>
      <c r="AQB74" s="90"/>
      <c r="AQC74" s="90"/>
      <c r="AQD74" s="90"/>
      <c r="AQE74" s="90"/>
      <c r="AQF74" s="90"/>
      <c r="AQG74" s="90"/>
      <c r="AQH74" s="90"/>
      <c r="AQI74" s="90"/>
      <c r="AQJ74" s="90"/>
      <c r="AQK74" s="90"/>
      <c r="AQL74" s="90"/>
      <c r="AQM74" s="90"/>
      <c r="AQN74" s="90"/>
      <c r="AQO74" s="90"/>
      <c r="AQP74" s="90"/>
      <c r="AQQ74" s="90"/>
      <c r="AQR74" s="90"/>
      <c r="AQS74" s="90"/>
      <c r="AQT74" s="90"/>
      <c r="AQU74" s="90"/>
      <c r="AQV74" s="90"/>
      <c r="AQW74" s="90"/>
      <c r="AQX74" s="90"/>
      <c r="AQY74" s="90"/>
      <c r="AQZ74" s="90"/>
      <c r="ARA74" s="90"/>
      <c r="ARB74" s="90"/>
      <c r="ARC74" s="90"/>
      <c r="ARD74" s="90"/>
      <c r="ARE74" s="90"/>
      <c r="ARF74" s="90"/>
      <c r="ARG74" s="90"/>
      <c r="ARH74" s="90"/>
      <c r="ARI74" s="90"/>
      <c r="ARJ74" s="90"/>
      <c r="ARK74" s="90"/>
      <c r="ARL74" s="90"/>
      <c r="ARM74" s="90"/>
      <c r="ARN74" s="90"/>
      <c r="ARO74" s="90"/>
      <c r="ARP74" s="90"/>
      <c r="ARQ74" s="90"/>
      <c r="ARR74" s="90"/>
      <c r="ARS74" s="90"/>
      <c r="ART74" s="90"/>
      <c r="ARU74" s="90"/>
      <c r="ARV74" s="90"/>
      <c r="ARW74" s="90"/>
      <c r="ARX74" s="90"/>
      <c r="ARY74" s="90"/>
      <c r="ARZ74" s="90"/>
      <c r="ASA74" s="90"/>
      <c r="ASB74" s="90"/>
      <c r="ASC74" s="90"/>
      <c r="ASD74" s="90"/>
      <c r="ASE74" s="90"/>
      <c r="ASF74" s="90"/>
      <c r="ASG74" s="90"/>
      <c r="ASH74" s="90"/>
      <c r="ASI74" s="90"/>
      <c r="ASJ74" s="90"/>
      <c r="ASK74" s="90"/>
      <c r="ASL74" s="90"/>
      <c r="ASM74" s="90"/>
      <c r="ASN74" s="90"/>
      <c r="ASO74" s="90"/>
      <c r="ASP74" s="90"/>
      <c r="ASQ74" s="90"/>
      <c r="ASR74" s="90"/>
      <c r="ASS74" s="90"/>
      <c r="AST74" s="90"/>
      <c r="ASU74" s="90"/>
      <c r="ASV74" s="90"/>
      <c r="ASW74" s="90"/>
      <c r="ASX74" s="90"/>
      <c r="ASY74" s="90"/>
      <c r="ASZ74" s="90"/>
      <c r="ATA74" s="90"/>
      <c r="ATB74" s="90"/>
      <c r="ATC74" s="90"/>
      <c r="ATD74" s="90"/>
      <c r="ATE74" s="90"/>
      <c r="ATF74" s="90"/>
      <c r="ATG74" s="90"/>
      <c r="ATH74" s="90"/>
      <c r="ATI74" s="90"/>
      <c r="ATJ74" s="90"/>
      <c r="ATK74" s="90"/>
      <c r="ATL74" s="90"/>
      <c r="ATM74" s="90"/>
      <c r="ATN74" s="90"/>
      <c r="ATO74" s="90"/>
      <c r="ATP74" s="90"/>
      <c r="ATQ74" s="90"/>
      <c r="ATR74" s="90"/>
      <c r="ATS74" s="90"/>
      <c r="ATT74" s="90"/>
      <c r="ATU74" s="90"/>
      <c r="ATV74" s="90"/>
      <c r="ATW74" s="90"/>
      <c r="ATX74" s="90"/>
      <c r="ATY74" s="90"/>
      <c r="ATZ74" s="90"/>
      <c r="AUA74" s="90"/>
      <c r="AUB74" s="90"/>
      <c r="AUC74" s="90"/>
      <c r="AUD74" s="90"/>
      <c r="AUE74" s="90"/>
      <c r="AUF74" s="90"/>
      <c r="AUG74" s="90"/>
      <c r="AUH74" s="90"/>
      <c r="AUI74" s="90"/>
      <c r="AUJ74" s="90"/>
      <c r="AUK74" s="90"/>
      <c r="AUL74" s="90"/>
      <c r="AUM74" s="90"/>
      <c r="AUN74" s="90"/>
      <c r="AUO74" s="90"/>
      <c r="AUP74" s="90"/>
      <c r="AUQ74" s="90"/>
      <c r="AUR74" s="90"/>
      <c r="AUS74" s="90"/>
      <c r="AUT74" s="90"/>
      <c r="AUU74" s="90"/>
      <c r="AUV74" s="90"/>
      <c r="AUW74" s="90"/>
      <c r="AUX74" s="90"/>
      <c r="AUY74" s="90"/>
      <c r="AUZ74" s="90"/>
      <c r="AVA74" s="90"/>
      <c r="AVB74" s="90"/>
      <c r="AVC74" s="90"/>
      <c r="AVD74" s="90"/>
      <c r="AVE74" s="90"/>
      <c r="AVF74" s="90"/>
      <c r="AVG74" s="90"/>
      <c r="AVH74" s="90"/>
      <c r="AVI74" s="90"/>
      <c r="AVJ74" s="90"/>
      <c r="AVK74" s="90"/>
      <c r="AVL74" s="90"/>
      <c r="AVM74" s="90"/>
      <c r="AVN74" s="90"/>
      <c r="AVO74" s="90"/>
      <c r="AVP74" s="90"/>
      <c r="AVQ74" s="90"/>
      <c r="AVR74" s="90"/>
      <c r="AVS74" s="90"/>
      <c r="AVT74" s="90"/>
      <c r="AVU74" s="90"/>
      <c r="AVV74" s="90"/>
      <c r="AVW74" s="90"/>
      <c r="AVX74" s="90"/>
      <c r="AVY74" s="90"/>
      <c r="AVZ74" s="90"/>
      <c r="AWA74" s="90"/>
      <c r="AWB74" s="90"/>
      <c r="AWC74" s="90"/>
      <c r="AWD74" s="90"/>
      <c r="AWE74" s="90"/>
      <c r="AWF74" s="90"/>
      <c r="AWG74" s="90"/>
      <c r="AWH74" s="90"/>
      <c r="AWI74" s="90"/>
      <c r="AWJ74" s="90"/>
      <c r="AWK74" s="90"/>
      <c r="AWL74" s="90"/>
      <c r="AWM74" s="90"/>
      <c r="AWN74" s="90"/>
      <c r="AWO74" s="90"/>
      <c r="AWP74" s="90"/>
      <c r="AWQ74" s="90"/>
      <c r="AWR74" s="90"/>
      <c r="AWS74" s="90"/>
      <c r="AWT74" s="90"/>
      <c r="AWU74" s="90"/>
      <c r="AWV74" s="90"/>
      <c r="AWW74" s="90"/>
      <c r="AWX74" s="90"/>
      <c r="AWY74" s="90"/>
      <c r="AWZ74" s="90"/>
      <c r="AXA74" s="90"/>
      <c r="AXB74" s="90"/>
      <c r="AXC74" s="90"/>
      <c r="AXD74" s="90"/>
      <c r="AXE74" s="90"/>
      <c r="AXF74" s="90"/>
      <c r="AXG74" s="90"/>
      <c r="AXH74" s="90"/>
      <c r="AXI74" s="90"/>
      <c r="AXJ74" s="90"/>
      <c r="AXK74" s="90"/>
      <c r="AXL74" s="90"/>
      <c r="AXM74" s="90"/>
      <c r="AXN74" s="90"/>
      <c r="AXO74" s="90"/>
      <c r="AXP74" s="90"/>
      <c r="AXQ74" s="90"/>
      <c r="AXR74" s="90"/>
      <c r="AXS74" s="90"/>
      <c r="AXT74" s="90"/>
      <c r="AXU74" s="90"/>
      <c r="AXV74" s="90"/>
      <c r="AXW74" s="90"/>
      <c r="AXX74" s="90"/>
      <c r="AXY74" s="90"/>
      <c r="AXZ74" s="90"/>
      <c r="AYA74" s="90"/>
      <c r="AYB74" s="90"/>
      <c r="AYC74" s="90"/>
      <c r="AYD74" s="90"/>
      <c r="AYE74" s="90"/>
      <c r="AYF74" s="90"/>
      <c r="AYG74" s="90"/>
      <c r="AYH74" s="90"/>
      <c r="AYI74" s="90"/>
      <c r="AYJ74" s="90"/>
      <c r="AYK74" s="90"/>
      <c r="AYL74" s="90"/>
      <c r="AYM74" s="90"/>
      <c r="AYN74" s="90"/>
      <c r="AYO74" s="90"/>
      <c r="AYP74" s="90"/>
      <c r="AYQ74" s="90"/>
      <c r="AYR74" s="90"/>
      <c r="AYS74" s="90"/>
      <c r="AYT74" s="90"/>
      <c r="AYU74" s="90"/>
      <c r="AYV74" s="90"/>
      <c r="AYW74" s="90"/>
      <c r="AYX74" s="90"/>
      <c r="AYY74" s="90"/>
      <c r="AYZ74" s="90"/>
      <c r="AZA74" s="90"/>
      <c r="AZB74" s="90"/>
      <c r="AZC74" s="90"/>
      <c r="AZD74" s="90"/>
      <c r="AZE74" s="90"/>
      <c r="AZF74" s="90"/>
      <c r="AZG74" s="90"/>
      <c r="AZH74" s="90"/>
      <c r="AZI74" s="90"/>
      <c r="AZJ74" s="90"/>
      <c r="AZK74" s="90"/>
      <c r="AZL74" s="90"/>
      <c r="AZM74" s="90"/>
      <c r="AZN74" s="90"/>
      <c r="AZO74" s="90"/>
      <c r="AZP74" s="90"/>
      <c r="AZQ74" s="90"/>
      <c r="AZR74" s="90"/>
      <c r="AZS74" s="90"/>
      <c r="AZT74" s="90"/>
      <c r="AZU74" s="90"/>
      <c r="AZV74" s="90"/>
      <c r="AZW74" s="90"/>
      <c r="AZX74" s="90"/>
      <c r="AZY74" s="90"/>
      <c r="AZZ74" s="90"/>
      <c r="BAA74" s="90"/>
      <c r="BAB74" s="90"/>
      <c r="BAC74" s="90"/>
      <c r="BAD74" s="90"/>
      <c r="BAE74" s="90"/>
      <c r="BAF74" s="90"/>
      <c r="BAG74" s="90"/>
      <c r="BAH74" s="90"/>
      <c r="BAI74" s="90"/>
      <c r="BAJ74" s="90"/>
      <c r="BAK74" s="90"/>
      <c r="BAL74" s="90"/>
      <c r="BAM74" s="90"/>
      <c r="BAN74" s="90"/>
      <c r="BAO74" s="90"/>
      <c r="BAP74" s="90"/>
      <c r="BAQ74" s="90"/>
      <c r="BAR74" s="90"/>
      <c r="BAS74" s="90"/>
      <c r="BAT74" s="90"/>
      <c r="BAU74" s="90"/>
      <c r="BAV74" s="90"/>
      <c r="BAW74" s="90"/>
      <c r="BAX74" s="90"/>
      <c r="BAY74" s="90"/>
      <c r="BAZ74" s="90"/>
      <c r="BBA74" s="90"/>
      <c r="BBB74" s="90"/>
      <c r="BBC74" s="90"/>
      <c r="BBD74" s="90"/>
      <c r="BBE74" s="90"/>
      <c r="BBF74" s="90"/>
      <c r="BBG74" s="90"/>
      <c r="BBH74" s="90"/>
      <c r="BBI74" s="90"/>
      <c r="BBJ74" s="90"/>
      <c r="BBK74" s="90"/>
      <c r="BBL74" s="90"/>
      <c r="BBM74" s="90"/>
      <c r="BBN74" s="90"/>
      <c r="BBO74" s="90"/>
      <c r="BBP74" s="90"/>
      <c r="BBQ74" s="90"/>
      <c r="BBR74" s="90"/>
      <c r="BBS74" s="90"/>
      <c r="BBT74" s="90"/>
      <c r="BBU74" s="90"/>
      <c r="BBV74" s="90"/>
      <c r="BBW74" s="90"/>
      <c r="BBX74" s="90"/>
      <c r="BBY74" s="90"/>
      <c r="BBZ74" s="90"/>
      <c r="BCA74" s="90"/>
      <c r="BCB74" s="90"/>
      <c r="BCC74" s="90"/>
      <c r="BCD74" s="90"/>
      <c r="BCE74" s="90"/>
      <c r="BCF74" s="90"/>
      <c r="BCG74" s="90"/>
      <c r="BCH74" s="90"/>
      <c r="BCI74" s="90"/>
      <c r="BCJ74" s="90"/>
      <c r="BCK74" s="90"/>
      <c r="BCL74" s="90"/>
      <c r="BCM74" s="90"/>
      <c r="BCN74" s="90"/>
      <c r="BCO74" s="90"/>
      <c r="BCP74" s="90"/>
      <c r="BCQ74" s="90"/>
      <c r="BCR74" s="90"/>
      <c r="BCS74" s="90"/>
      <c r="BCT74" s="90"/>
      <c r="BCU74" s="90"/>
      <c r="BCV74" s="90"/>
      <c r="BCW74" s="90"/>
      <c r="BCX74" s="90"/>
      <c r="BCY74" s="90"/>
      <c r="BCZ74" s="90"/>
      <c r="BDA74" s="90"/>
      <c r="BDB74" s="90"/>
      <c r="BDC74" s="90"/>
      <c r="BDD74" s="90"/>
      <c r="BDE74" s="90"/>
      <c r="BDF74" s="90"/>
      <c r="BDG74" s="90"/>
      <c r="BDH74" s="90"/>
      <c r="BDI74" s="90"/>
      <c r="BDJ74" s="90"/>
      <c r="BDK74" s="90"/>
      <c r="BDL74" s="90"/>
      <c r="BDM74" s="90"/>
      <c r="BDN74" s="90"/>
      <c r="BDO74" s="90"/>
      <c r="BDP74" s="90"/>
      <c r="BDQ74" s="90"/>
      <c r="BDR74" s="90"/>
      <c r="BDS74" s="90"/>
      <c r="BDT74" s="90"/>
      <c r="BDU74" s="90"/>
      <c r="BDV74" s="90"/>
      <c r="BDW74" s="90"/>
      <c r="BDX74" s="90"/>
      <c r="BDY74" s="90"/>
      <c r="BDZ74" s="90"/>
      <c r="BEA74" s="90"/>
      <c r="BEB74" s="90"/>
      <c r="BEC74" s="90"/>
      <c r="BED74" s="90"/>
      <c r="BEE74" s="90"/>
      <c r="BEF74" s="90"/>
      <c r="BEG74" s="90"/>
      <c r="BEH74" s="90"/>
      <c r="BEI74" s="90"/>
      <c r="BEJ74" s="90"/>
      <c r="BEK74" s="90"/>
      <c r="BEL74" s="90"/>
      <c r="BEM74" s="90"/>
      <c r="BEN74" s="90"/>
      <c r="BEO74" s="90"/>
      <c r="BEP74" s="90"/>
      <c r="BEQ74" s="90"/>
      <c r="BER74" s="90"/>
      <c r="BES74" s="90"/>
      <c r="BET74" s="90"/>
      <c r="BEU74" s="90"/>
      <c r="BEV74" s="90"/>
      <c r="BEW74" s="90"/>
      <c r="BEX74" s="90"/>
      <c r="BEY74" s="90"/>
      <c r="BEZ74" s="90"/>
      <c r="BFA74" s="90"/>
      <c r="BFB74" s="90"/>
      <c r="BFC74" s="90"/>
      <c r="BFD74" s="90"/>
      <c r="BFE74" s="90"/>
      <c r="BFF74" s="90"/>
      <c r="BFG74" s="90"/>
      <c r="BFH74" s="90"/>
      <c r="BFI74" s="90"/>
      <c r="BFJ74" s="90"/>
      <c r="BFK74" s="90"/>
      <c r="BFL74" s="90"/>
      <c r="BFM74" s="90"/>
      <c r="BFN74" s="90"/>
      <c r="BFO74" s="90"/>
      <c r="BFP74" s="90"/>
      <c r="BFQ74" s="90"/>
      <c r="BFR74" s="90"/>
      <c r="BFS74" s="90"/>
      <c r="BFT74" s="90"/>
      <c r="BFU74" s="90"/>
      <c r="BFV74" s="90"/>
      <c r="BFW74" s="90"/>
      <c r="BFX74" s="90"/>
      <c r="BFY74" s="90"/>
      <c r="BFZ74" s="90"/>
      <c r="BGA74" s="90"/>
      <c r="BGB74" s="90"/>
      <c r="BGC74" s="90"/>
      <c r="BGD74" s="90"/>
      <c r="BGE74" s="90"/>
      <c r="BGF74" s="90"/>
      <c r="BGG74" s="90"/>
      <c r="BGH74" s="90"/>
      <c r="BGI74" s="90"/>
      <c r="BGJ74" s="90"/>
      <c r="BGK74" s="90"/>
      <c r="BGL74" s="90"/>
      <c r="BGM74" s="90"/>
      <c r="BGN74" s="90"/>
      <c r="BGO74" s="90"/>
      <c r="BGP74" s="90"/>
      <c r="BGQ74" s="90"/>
      <c r="BGR74" s="90"/>
      <c r="BGS74" s="90"/>
      <c r="BGT74" s="90"/>
      <c r="BGU74" s="90"/>
      <c r="BGV74" s="90"/>
      <c r="BGW74" s="90"/>
      <c r="BGX74" s="90"/>
      <c r="BGY74" s="90"/>
      <c r="BGZ74" s="90"/>
      <c r="BHA74" s="90"/>
      <c r="BHB74" s="90"/>
      <c r="BHC74" s="90"/>
      <c r="BHD74" s="90"/>
      <c r="BHE74" s="90"/>
      <c r="BHF74" s="90"/>
      <c r="BHG74" s="90"/>
      <c r="BHH74" s="90"/>
      <c r="BHI74" s="90"/>
      <c r="BHJ74" s="90"/>
      <c r="BHK74" s="90"/>
      <c r="BHL74" s="90"/>
      <c r="BHM74" s="90"/>
      <c r="BHN74" s="90"/>
      <c r="BHO74" s="90"/>
      <c r="BHP74" s="90"/>
      <c r="BHQ74" s="90"/>
      <c r="BHR74" s="90"/>
      <c r="BHS74" s="90"/>
      <c r="BHT74" s="90"/>
      <c r="BHU74" s="90"/>
      <c r="BHV74" s="90"/>
      <c r="BHW74" s="90"/>
      <c r="BHX74" s="90"/>
      <c r="BHY74" s="90"/>
      <c r="BHZ74" s="90"/>
      <c r="BIA74" s="90"/>
      <c r="BIB74" s="90"/>
      <c r="BIC74" s="90"/>
      <c r="BID74" s="90"/>
      <c r="BIE74" s="90"/>
      <c r="BIF74" s="90"/>
      <c r="BIG74" s="90"/>
      <c r="BIH74" s="90"/>
      <c r="BII74" s="90"/>
      <c r="BIJ74" s="90"/>
      <c r="BIK74" s="90"/>
      <c r="BIL74" s="90"/>
      <c r="BIM74" s="90"/>
      <c r="BIN74" s="90"/>
      <c r="BIO74" s="90"/>
      <c r="BIP74" s="90"/>
      <c r="BIQ74" s="90"/>
      <c r="BIR74" s="90"/>
      <c r="BIS74" s="90"/>
      <c r="BIT74" s="90"/>
      <c r="BIU74" s="90"/>
      <c r="BIV74" s="90"/>
      <c r="BIW74" s="90"/>
      <c r="BIX74" s="90"/>
      <c r="BIY74" s="90"/>
      <c r="BIZ74" s="90"/>
      <c r="BJA74" s="90"/>
      <c r="BJB74" s="90"/>
      <c r="BJC74" s="90"/>
      <c r="BJD74" s="90"/>
      <c r="BJE74" s="90"/>
      <c r="BJF74" s="90"/>
      <c r="BJG74" s="90"/>
      <c r="BJH74" s="90"/>
      <c r="BJI74" s="90"/>
      <c r="BJJ74" s="90"/>
      <c r="BJK74" s="90"/>
      <c r="BJL74" s="90"/>
      <c r="BJM74" s="90"/>
      <c r="BJN74" s="90"/>
      <c r="BJO74" s="90"/>
      <c r="BJP74" s="90"/>
      <c r="BJQ74" s="90"/>
      <c r="BJR74" s="90"/>
      <c r="BJS74" s="90"/>
      <c r="BJT74" s="90"/>
      <c r="BJU74" s="90"/>
      <c r="BJV74" s="90"/>
      <c r="BJW74" s="90"/>
      <c r="BJX74" s="90"/>
      <c r="BJY74" s="90"/>
      <c r="BJZ74" s="90"/>
      <c r="BKA74" s="90"/>
      <c r="BKB74" s="90"/>
      <c r="BKC74" s="90"/>
      <c r="BKD74" s="90"/>
      <c r="BKE74" s="90"/>
      <c r="BKF74" s="90"/>
      <c r="BKG74" s="90"/>
      <c r="BKH74" s="90"/>
      <c r="BKI74" s="90"/>
      <c r="BKJ74" s="90"/>
      <c r="BKK74" s="90"/>
      <c r="BKL74" s="90"/>
      <c r="BKM74" s="90"/>
      <c r="BKN74" s="90"/>
      <c r="BKO74" s="90"/>
      <c r="BKP74" s="90"/>
      <c r="BKQ74" s="90"/>
      <c r="BKR74" s="90"/>
      <c r="BKS74" s="90"/>
      <c r="BKT74" s="90"/>
      <c r="BKU74" s="90"/>
      <c r="BKV74" s="90"/>
      <c r="BKW74" s="90"/>
      <c r="BKX74" s="90"/>
      <c r="BKY74" s="90"/>
      <c r="BKZ74" s="90"/>
      <c r="BLA74" s="90"/>
      <c r="BLB74" s="90"/>
      <c r="BLC74" s="90"/>
      <c r="BLD74" s="90"/>
      <c r="BLE74" s="90"/>
      <c r="BLF74" s="90"/>
      <c r="BLG74" s="90"/>
      <c r="BLH74" s="90"/>
      <c r="BLI74" s="90"/>
      <c r="BLJ74" s="90"/>
      <c r="BLK74" s="90"/>
      <c r="BLL74" s="90"/>
      <c r="BLM74" s="90"/>
      <c r="BLN74" s="90"/>
      <c r="BLO74" s="90"/>
      <c r="BLP74" s="90"/>
      <c r="BLQ74" s="90"/>
      <c r="BLR74" s="90"/>
      <c r="BLS74" s="90"/>
      <c r="BLT74" s="90"/>
      <c r="BLU74" s="90"/>
      <c r="BLV74" s="90"/>
      <c r="BLW74" s="90"/>
      <c r="BLX74" s="90"/>
      <c r="BLY74" s="90"/>
      <c r="BLZ74" s="90"/>
      <c r="BMA74" s="90"/>
      <c r="BMB74" s="90"/>
      <c r="BMC74" s="90"/>
      <c r="BMD74" s="90"/>
      <c r="BME74" s="90"/>
      <c r="BMF74" s="90"/>
      <c r="BMG74" s="90"/>
      <c r="BMH74" s="90"/>
      <c r="BMI74" s="90"/>
      <c r="BMJ74" s="90"/>
      <c r="BMK74" s="90"/>
      <c r="BML74" s="90"/>
      <c r="BMM74" s="90"/>
      <c r="BMN74" s="90"/>
      <c r="BMO74" s="90"/>
      <c r="BMP74" s="90"/>
      <c r="BMQ74" s="90"/>
      <c r="BMR74" s="90"/>
      <c r="BMS74" s="90"/>
      <c r="BMT74" s="90"/>
      <c r="BMU74" s="90"/>
      <c r="BMV74" s="90"/>
      <c r="BMW74" s="90"/>
      <c r="BMX74" s="90"/>
      <c r="BMY74" s="90"/>
      <c r="BMZ74" s="90"/>
      <c r="BNA74" s="90"/>
      <c r="BNB74" s="90"/>
      <c r="BNC74" s="90"/>
      <c r="BND74" s="90"/>
      <c r="BNE74" s="90"/>
      <c r="BNF74" s="90"/>
      <c r="BNG74" s="90"/>
      <c r="BNH74" s="90"/>
      <c r="BNI74" s="90"/>
      <c r="BNJ74" s="90"/>
      <c r="BNK74" s="90"/>
      <c r="BNL74" s="90"/>
      <c r="BNM74" s="90"/>
      <c r="BNN74" s="90"/>
      <c r="BNO74" s="90"/>
      <c r="BNP74" s="90"/>
      <c r="BNQ74" s="90"/>
      <c r="BNR74" s="90"/>
      <c r="BNS74" s="90"/>
      <c r="BNT74" s="90"/>
      <c r="BNU74" s="90"/>
      <c r="BNV74" s="90"/>
      <c r="BNW74" s="90"/>
      <c r="BNX74" s="90"/>
      <c r="BNY74" s="90"/>
      <c r="BNZ74" s="90"/>
      <c r="BOA74" s="90"/>
      <c r="BOB74" s="90"/>
      <c r="BOC74" s="90"/>
      <c r="BOD74" s="90"/>
      <c r="BOE74" s="90"/>
      <c r="BOF74" s="90"/>
      <c r="BOG74" s="90"/>
      <c r="BOH74" s="90"/>
      <c r="BOI74" s="90"/>
      <c r="BOJ74" s="90"/>
      <c r="BOK74" s="90"/>
      <c r="BOL74" s="90"/>
      <c r="BOM74" s="90"/>
      <c r="BON74" s="90"/>
      <c r="BOO74" s="90"/>
      <c r="BOP74" s="90"/>
      <c r="BOQ74" s="90"/>
      <c r="BOR74" s="90"/>
      <c r="BOS74" s="90"/>
      <c r="BOT74" s="90"/>
      <c r="BOU74" s="90"/>
      <c r="BOV74" s="90"/>
      <c r="BOW74" s="90"/>
      <c r="BOX74" s="90"/>
      <c r="BOY74" s="90"/>
      <c r="BOZ74" s="90"/>
      <c r="BPA74" s="90"/>
      <c r="BPB74" s="90"/>
      <c r="BPC74" s="90"/>
      <c r="BPD74" s="90"/>
      <c r="BPE74" s="90"/>
      <c r="BPF74" s="90"/>
      <c r="BPG74" s="90"/>
      <c r="BPH74" s="90"/>
      <c r="BPI74" s="90"/>
      <c r="BPJ74" s="90"/>
      <c r="BPK74" s="90"/>
      <c r="BPL74" s="90"/>
      <c r="BPM74" s="90"/>
      <c r="BPN74" s="90"/>
      <c r="BPO74" s="90"/>
      <c r="BPP74" s="90"/>
      <c r="BPQ74" s="90"/>
      <c r="BPR74" s="90"/>
      <c r="BPS74" s="90"/>
      <c r="BPT74" s="90"/>
      <c r="BPU74" s="90"/>
      <c r="BPV74" s="90"/>
      <c r="BPW74" s="90"/>
      <c r="BPX74" s="90"/>
      <c r="BPY74" s="90"/>
      <c r="BPZ74" s="90"/>
      <c r="BQA74" s="90"/>
      <c r="BQB74" s="90"/>
      <c r="BQC74" s="90"/>
      <c r="BQD74" s="90"/>
      <c r="BQE74" s="90"/>
      <c r="BQF74" s="90"/>
      <c r="BQG74" s="90"/>
      <c r="BQH74" s="90"/>
      <c r="BQI74" s="90"/>
      <c r="BQJ74" s="90"/>
      <c r="BQK74" s="90"/>
      <c r="BQL74" s="90"/>
      <c r="BQM74" s="90"/>
      <c r="BQN74" s="90"/>
      <c r="BQO74" s="90"/>
      <c r="BQP74" s="90"/>
      <c r="BQQ74" s="90"/>
      <c r="BQR74" s="90"/>
      <c r="BQS74" s="90"/>
      <c r="BQT74" s="90"/>
      <c r="BQU74" s="90"/>
      <c r="BQV74" s="90"/>
      <c r="BQW74" s="90"/>
      <c r="BQX74" s="90"/>
      <c r="BQY74" s="90"/>
      <c r="BQZ74" s="90"/>
      <c r="BRA74" s="90"/>
      <c r="BRB74" s="90"/>
      <c r="BRC74" s="90"/>
      <c r="BRD74" s="90"/>
      <c r="BRE74" s="90"/>
      <c r="BRF74" s="90"/>
      <c r="BRG74" s="90"/>
      <c r="BRH74" s="90"/>
      <c r="BRI74" s="90"/>
      <c r="BRJ74" s="90"/>
      <c r="BRK74" s="90"/>
      <c r="BRL74" s="90"/>
      <c r="BRM74" s="90"/>
      <c r="BRN74" s="90"/>
      <c r="BRO74" s="90"/>
      <c r="BRP74" s="90"/>
      <c r="BRQ74" s="90"/>
      <c r="BRR74" s="90"/>
      <c r="BRS74" s="90"/>
      <c r="BRT74" s="90"/>
      <c r="BRU74" s="90"/>
      <c r="BRV74" s="90"/>
      <c r="BRW74" s="90"/>
      <c r="BRX74" s="90"/>
      <c r="BRY74" s="90"/>
      <c r="BRZ74" s="90"/>
      <c r="BSA74" s="90"/>
      <c r="BSB74" s="90"/>
      <c r="BSC74" s="90"/>
      <c r="BSD74" s="90"/>
      <c r="BSE74" s="90"/>
      <c r="BSF74" s="90"/>
      <c r="BSG74" s="90"/>
      <c r="BSH74" s="90"/>
      <c r="BSI74" s="90"/>
      <c r="BSJ74" s="90"/>
      <c r="BSK74" s="90"/>
      <c r="BSL74" s="90"/>
      <c r="BSM74" s="90"/>
      <c r="BSN74" s="90"/>
      <c r="BSO74" s="90"/>
      <c r="BSP74" s="90"/>
      <c r="BSQ74" s="90"/>
      <c r="BSR74" s="90"/>
      <c r="BSS74" s="90"/>
      <c r="BST74" s="90"/>
      <c r="BSU74" s="90"/>
      <c r="BSV74" s="90"/>
      <c r="BSW74" s="90"/>
      <c r="BSX74" s="90"/>
      <c r="BSY74" s="90"/>
      <c r="BSZ74" s="90"/>
      <c r="BTA74" s="90"/>
      <c r="BTB74" s="90"/>
      <c r="BTC74" s="90"/>
      <c r="BTD74" s="90"/>
      <c r="BTE74" s="90"/>
      <c r="BTF74" s="90"/>
      <c r="BTG74" s="90"/>
      <c r="BTH74" s="90"/>
      <c r="BTI74" s="90"/>
      <c r="BTJ74" s="90"/>
      <c r="BTK74" s="90"/>
      <c r="BTL74" s="90"/>
      <c r="BTM74" s="90"/>
      <c r="BTN74" s="90"/>
      <c r="BTO74" s="90"/>
      <c r="BTP74" s="90"/>
      <c r="BTQ74" s="90"/>
      <c r="BTR74" s="90"/>
      <c r="BTS74" s="90"/>
      <c r="BTT74" s="90"/>
      <c r="BTU74" s="90"/>
      <c r="BTV74" s="90"/>
      <c r="BTW74" s="90"/>
      <c r="BTX74" s="90"/>
      <c r="BTY74" s="90"/>
      <c r="BTZ74" s="90"/>
      <c r="BUA74" s="90"/>
      <c r="BUB74" s="90"/>
      <c r="BUC74" s="90"/>
      <c r="BUD74" s="90"/>
      <c r="BUE74" s="90"/>
      <c r="BUF74" s="90"/>
      <c r="BUG74" s="90"/>
      <c r="BUH74" s="90"/>
      <c r="BUI74" s="90"/>
      <c r="BUJ74" s="90"/>
      <c r="BUK74" s="90"/>
      <c r="BUL74" s="90"/>
      <c r="BUM74" s="90"/>
      <c r="BUN74" s="90"/>
      <c r="BUO74" s="90"/>
      <c r="BUP74" s="90"/>
      <c r="BUQ74" s="90"/>
      <c r="BUR74" s="90"/>
      <c r="BUS74" s="90"/>
      <c r="BUT74" s="90"/>
      <c r="BUU74" s="90"/>
      <c r="BUV74" s="90"/>
      <c r="BUW74" s="90"/>
      <c r="BUX74" s="90"/>
      <c r="BUY74" s="90"/>
      <c r="BUZ74" s="90"/>
      <c r="BVA74" s="90"/>
      <c r="BVB74" s="90"/>
      <c r="BVC74" s="90"/>
      <c r="BVD74" s="90"/>
      <c r="BVE74" s="90"/>
      <c r="BVF74" s="90"/>
      <c r="BVG74" s="90"/>
      <c r="BVH74" s="90"/>
      <c r="BVI74" s="90"/>
      <c r="BVJ74" s="90"/>
      <c r="BVK74" s="90"/>
      <c r="BVL74" s="90"/>
      <c r="BVM74" s="90"/>
      <c r="BVN74" s="90"/>
      <c r="BVO74" s="90"/>
      <c r="BVP74" s="90"/>
      <c r="BVQ74" s="90"/>
      <c r="BVR74" s="90"/>
      <c r="BVS74" s="90"/>
      <c r="BVT74" s="90"/>
      <c r="BVU74" s="90"/>
      <c r="BVV74" s="90"/>
      <c r="BVW74" s="90"/>
      <c r="BVX74" s="90"/>
      <c r="BVY74" s="90"/>
      <c r="BVZ74" s="90"/>
      <c r="BWA74" s="90"/>
      <c r="BWB74" s="90"/>
      <c r="BWC74" s="90"/>
      <c r="BWD74" s="90"/>
      <c r="BWE74" s="90"/>
      <c r="BWF74" s="90"/>
      <c r="BWG74" s="90"/>
      <c r="BWH74" s="90"/>
      <c r="BWI74" s="90"/>
      <c r="BWJ74" s="90"/>
      <c r="BWK74" s="90"/>
      <c r="BWL74" s="90"/>
      <c r="BWM74" s="90"/>
      <c r="BWN74" s="90"/>
      <c r="BWO74" s="90"/>
      <c r="BWP74" s="90"/>
      <c r="BWQ74" s="90"/>
      <c r="BWR74" s="90"/>
      <c r="BWS74" s="90"/>
      <c r="BWT74" s="90"/>
      <c r="BWU74" s="90"/>
      <c r="BWV74" s="90"/>
      <c r="BWW74" s="90"/>
      <c r="BWX74" s="90"/>
      <c r="BWY74" s="90"/>
      <c r="BWZ74" s="90"/>
      <c r="BXA74" s="90"/>
      <c r="BXB74" s="90"/>
      <c r="BXC74" s="90"/>
      <c r="BXD74" s="90"/>
      <c r="BXE74" s="90"/>
      <c r="BXF74" s="90"/>
      <c r="BXG74" s="90"/>
      <c r="BXH74" s="90"/>
      <c r="BXI74" s="90"/>
      <c r="BXJ74" s="90"/>
      <c r="BXK74" s="90"/>
      <c r="BXL74" s="90"/>
      <c r="BXM74" s="90"/>
      <c r="BXN74" s="90"/>
      <c r="BXO74" s="90"/>
      <c r="BXP74" s="90"/>
      <c r="BXQ74" s="90"/>
      <c r="BXR74" s="90"/>
      <c r="BXS74" s="90"/>
      <c r="BXT74" s="90"/>
      <c r="BXU74" s="90"/>
      <c r="BXV74" s="90"/>
      <c r="BXW74" s="90"/>
      <c r="BXX74" s="90"/>
      <c r="BXY74" s="90"/>
      <c r="BXZ74" s="90"/>
      <c r="BYA74" s="90"/>
      <c r="BYB74" s="90"/>
      <c r="BYC74" s="90"/>
      <c r="BYD74" s="90"/>
      <c r="BYE74" s="90"/>
      <c r="BYF74" s="90"/>
      <c r="BYG74" s="90"/>
      <c r="BYH74" s="90"/>
      <c r="BYI74" s="90"/>
      <c r="BYJ74" s="90"/>
      <c r="BYK74" s="90"/>
      <c r="BYL74" s="90"/>
      <c r="BYM74" s="90"/>
      <c r="BYN74" s="90"/>
      <c r="BYO74" s="90"/>
      <c r="BYP74" s="90"/>
      <c r="BYQ74" s="90"/>
      <c r="BYR74" s="90"/>
      <c r="BYS74" s="90"/>
      <c r="BYT74" s="90"/>
      <c r="BYU74" s="90"/>
      <c r="BYV74" s="90"/>
      <c r="BYW74" s="90"/>
      <c r="BYX74" s="90"/>
      <c r="BYY74" s="90"/>
      <c r="BYZ74" s="90"/>
      <c r="BZA74" s="90"/>
      <c r="BZB74" s="90"/>
      <c r="BZC74" s="90"/>
      <c r="BZD74" s="90"/>
      <c r="BZE74" s="90"/>
      <c r="BZF74" s="90"/>
      <c r="BZG74" s="90"/>
      <c r="BZH74" s="90"/>
      <c r="BZI74" s="90"/>
      <c r="BZJ74" s="90"/>
      <c r="BZK74" s="90"/>
      <c r="BZL74" s="90"/>
      <c r="BZM74" s="90"/>
      <c r="BZN74" s="90"/>
      <c r="BZO74" s="90"/>
      <c r="BZP74" s="90"/>
      <c r="BZQ74" s="90"/>
      <c r="BZR74" s="90"/>
      <c r="BZS74" s="90"/>
      <c r="BZT74" s="90"/>
      <c r="BZU74" s="90"/>
      <c r="BZV74" s="90"/>
      <c r="BZW74" s="90"/>
      <c r="BZX74" s="90"/>
      <c r="BZY74" s="90"/>
      <c r="BZZ74" s="90"/>
      <c r="CAA74" s="90"/>
      <c r="CAB74" s="90"/>
      <c r="CAC74" s="90"/>
      <c r="CAD74" s="90"/>
      <c r="CAE74" s="90"/>
      <c r="CAF74" s="90"/>
      <c r="CAG74" s="90"/>
      <c r="CAH74" s="90"/>
      <c r="CAI74" s="90"/>
      <c r="CAJ74" s="90"/>
      <c r="CAK74" s="90"/>
      <c r="CAL74" s="90"/>
      <c r="CAM74" s="90"/>
      <c r="CAN74" s="90"/>
      <c r="CAO74" s="90"/>
      <c r="CAP74" s="90"/>
      <c r="CAQ74" s="90"/>
      <c r="CAR74" s="90"/>
      <c r="CAS74" s="90"/>
      <c r="CAT74" s="90"/>
      <c r="CAU74" s="90"/>
      <c r="CAV74" s="90"/>
      <c r="CAW74" s="90"/>
      <c r="CAX74" s="90"/>
      <c r="CAY74" s="90"/>
      <c r="CAZ74" s="90"/>
      <c r="CBA74" s="90"/>
      <c r="CBB74" s="90"/>
      <c r="CBC74" s="90"/>
      <c r="CBD74" s="90"/>
      <c r="CBE74" s="90"/>
      <c r="CBF74" s="90"/>
      <c r="CBG74" s="90"/>
      <c r="CBH74" s="90"/>
      <c r="CBI74" s="90"/>
      <c r="CBJ74" s="90"/>
      <c r="CBK74" s="90"/>
      <c r="CBL74" s="90"/>
      <c r="CBM74" s="90"/>
      <c r="CBN74" s="90"/>
      <c r="CBO74" s="90"/>
      <c r="CBP74" s="90"/>
      <c r="CBQ74" s="90"/>
      <c r="CBR74" s="90"/>
      <c r="CBS74" s="90"/>
      <c r="CBT74" s="90"/>
      <c r="CBU74" s="90"/>
      <c r="CBV74" s="90"/>
      <c r="CBW74" s="90"/>
      <c r="CBX74" s="90"/>
      <c r="CBY74" s="90"/>
      <c r="CBZ74" s="90"/>
      <c r="CCA74" s="90"/>
      <c r="CCB74" s="90"/>
      <c r="CCC74" s="90"/>
      <c r="CCD74" s="90"/>
      <c r="CCE74" s="90"/>
      <c r="CCF74" s="90"/>
      <c r="CCG74" s="90"/>
      <c r="CCH74" s="90"/>
      <c r="CCI74" s="90"/>
      <c r="CCJ74" s="90"/>
      <c r="CCK74" s="90"/>
      <c r="CCL74" s="90"/>
      <c r="CCM74" s="90"/>
      <c r="CCN74" s="90"/>
      <c r="CCO74" s="90"/>
      <c r="CCP74" s="90"/>
      <c r="CCQ74" s="90"/>
      <c r="CCR74" s="90"/>
      <c r="CCS74" s="90"/>
      <c r="CCT74" s="90"/>
      <c r="CCU74" s="90"/>
      <c r="CCV74" s="90"/>
      <c r="CCW74" s="90"/>
      <c r="CCX74" s="90"/>
      <c r="CCY74" s="90"/>
      <c r="CCZ74" s="90"/>
      <c r="CDA74" s="90"/>
      <c r="CDB74" s="90"/>
      <c r="CDC74" s="90"/>
      <c r="CDD74" s="90"/>
      <c r="CDE74" s="90"/>
      <c r="CDF74" s="90"/>
      <c r="CDG74" s="90"/>
      <c r="CDH74" s="90"/>
      <c r="CDI74" s="90"/>
      <c r="CDJ74" s="90"/>
      <c r="CDK74" s="90"/>
      <c r="CDL74" s="90"/>
      <c r="CDM74" s="90"/>
      <c r="CDN74" s="90"/>
      <c r="CDO74" s="90"/>
      <c r="CDP74" s="90"/>
      <c r="CDQ74" s="90"/>
      <c r="CDR74" s="90"/>
      <c r="CDS74" s="90"/>
      <c r="CDT74" s="90"/>
      <c r="CDU74" s="90"/>
      <c r="CDV74" s="90"/>
      <c r="CDW74" s="90"/>
      <c r="CDX74" s="90"/>
      <c r="CDY74" s="90"/>
      <c r="CDZ74" s="90"/>
      <c r="CEA74" s="90"/>
      <c r="CEB74" s="90"/>
      <c r="CEC74" s="90"/>
      <c r="CED74" s="90"/>
      <c r="CEE74" s="90"/>
      <c r="CEF74" s="90"/>
      <c r="CEG74" s="90"/>
      <c r="CEH74" s="90"/>
      <c r="CEI74" s="90"/>
      <c r="CEJ74" s="90"/>
      <c r="CEK74" s="90"/>
      <c r="CEL74" s="90"/>
      <c r="CEM74" s="90"/>
      <c r="CEN74" s="90"/>
      <c r="CEO74" s="90"/>
      <c r="CEP74" s="90"/>
      <c r="CEQ74" s="90"/>
      <c r="CER74" s="90"/>
      <c r="CES74" s="90"/>
      <c r="CET74" s="90"/>
      <c r="CEU74" s="90"/>
      <c r="CEV74" s="90"/>
      <c r="CEW74" s="90"/>
      <c r="CEX74" s="90"/>
      <c r="CEY74" s="90"/>
      <c r="CEZ74" s="90"/>
      <c r="CFA74" s="90"/>
      <c r="CFB74" s="90"/>
      <c r="CFC74" s="90"/>
      <c r="CFD74" s="90"/>
      <c r="CFE74" s="90"/>
      <c r="CFF74" s="90"/>
      <c r="CFG74" s="90"/>
      <c r="CFH74" s="90"/>
      <c r="CFI74" s="90"/>
      <c r="CFJ74" s="90"/>
      <c r="CFK74" s="90"/>
      <c r="CFL74" s="90"/>
      <c r="CFM74" s="90"/>
      <c r="CFN74" s="90"/>
      <c r="CFO74" s="90"/>
      <c r="CFP74" s="90"/>
      <c r="CFQ74" s="90"/>
      <c r="CFR74" s="90"/>
      <c r="CFS74" s="90"/>
      <c r="CFT74" s="90"/>
      <c r="CFU74" s="90"/>
      <c r="CFV74" s="90"/>
      <c r="CFW74" s="90"/>
      <c r="CFX74" s="90"/>
      <c r="CFY74" s="90"/>
      <c r="CFZ74" s="90"/>
      <c r="CGA74" s="90"/>
      <c r="CGB74" s="90"/>
      <c r="CGC74" s="90"/>
      <c r="CGD74" s="90"/>
      <c r="CGE74" s="90"/>
      <c r="CGF74" s="90"/>
      <c r="CGG74" s="90"/>
      <c r="CGH74" s="90"/>
      <c r="CGI74" s="90"/>
      <c r="CGJ74" s="90"/>
      <c r="CGK74" s="90"/>
      <c r="CGL74" s="90"/>
      <c r="CGM74" s="90"/>
      <c r="CGN74" s="90"/>
      <c r="CGO74" s="90"/>
      <c r="CGP74" s="90"/>
      <c r="CGQ74" s="90"/>
      <c r="CGR74" s="90"/>
      <c r="CGS74" s="90"/>
      <c r="CGT74" s="90"/>
      <c r="CGU74" s="90"/>
      <c r="CGV74" s="90"/>
      <c r="CGW74" s="90"/>
      <c r="CGX74" s="90"/>
      <c r="CGY74" s="90"/>
      <c r="CGZ74" s="90"/>
      <c r="CHA74" s="90"/>
      <c r="CHB74" s="90"/>
      <c r="CHC74" s="90"/>
      <c r="CHD74" s="90"/>
      <c r="CHE74" s="90"/>
      <c r="CHF74" s="90"/>
      <c r="CHG74" s="90"/>
      <c r="CHH74" s="90"/>
      <c r="CHI74" s="90"/>
      <c r="CHJ74" s="90"/>
      <c r="CHK74" s="90"/>
      <c r="CHL74" s="90"/>
      <c r="CHM74" s="90"/>
      <c r="CHN74" s="90"/>
      <c r="CHO74" s="90"/>
      <c r="CHP74" s="90"/>
      <c r="CHQ74" s="90"/>
      <c r="CHR74" s="90"/>
      <c r="CHS74" s="90"/>
      <c r="CHT74" s="90"/>
      <c r="CHU74" s="90"/>
      <c r="CHV74" s="90"/>
      <c r="CHW74" s="90"/>
      <c r="CHX74" s="90"/>
      <c r="CHY74" s="90"/>
      <c r="CHZ74" s="90"/>
      <c r="CIA74" s="90"/>
      <c r="CIB74" s="90"/>
      <c r="CIC74" s="90"/>
      <c r="CID74" s="90"/>
      <c r="CIE74" s="90"/>
      <c r="CIF74" s="90"/>
      <c r="CIG74" s="90"/>
      <c r="CIH74" s="90"/>
      <c r="CII74" s="90"/>
      <c r="CIJ74" s="90"/>
      <c r="CIK74" s="90"/>
      <c r="CIL74" s="90"/>
      <c r="CIM74" s="90"/>
      <c r="CIN74" s="90"/>
      <c r="CIO74" s="90"/>
      <c r="CIP74" s="90"/>
      <c r="CIQ74" s="90"/>
      <c r="CIR74" s="90"/>
      <c r="CIS74" s="90"/>
      <c r="CIT74" s="90"/>
      <c r="CIU74" s="90"/>
      <c r="CIV74" s="90"/>
      <c r="CIW74" s="90"/>
      <c r="CIX74" s="90"/>
      <c r="CIY74" s="90"/>
      <c r="CIZ74" s="90"/>
      <c r="CJA74" s="90"/>
      <c r="CJB74" s="90"/>
      <c r="CJC74" s="90"/>
      <c r="CJD74" s="90"/>
      <c r="CJE74" s="90"/>
      <c r="CJF74" s="90"/>
      <c r="CJG74" s="90"/>
      <c r="CJH74" s="90"/>
      <c r="CJI74" s="90"/>
      <c r="CJJ74" s="90"/>
      <c r="CJK74" s="90"/>
      <c r="CJL74" s="90"/>
      <c r="CJM74" s="90"/>
      <c r="CJN74" s="90"/>
      <c r="CJO74" s="90"/>
      <c r="CJP74" s="90"/>
      <c r="CJQ74" s="90"/>
      <c r="CJR74" s="90"/>
      <c r="CJS74" s="90"/>
      <c r="CJT74" s="90"/>
      <c r="CJU74" s="90"/>
      <c r="CJV74" s="90"/>
      <c r="CJW74" s="90"/>
      <c r="CJX74" s="90"/>
      <c r="CJY74" s="90"/>
      <c r="CJZ74" s="90"/>
      <c r="CKA74" s="90"/>
      <c r="CKB74" s="90"/>
      <c r="CKC74" s="90"/>
      <c r="CKD74" s="90"/>
      <c r="CKE74" s="90"/>
      <c r="CKF74" s="90"/>
      <c r="CKG74" s="90"/>
      <c r="CKH74" s="90"/>
      <c r="CKI74" s="90"/>
      <c r="CKJ74" s="90"/>
      <c r="CKK74" s="90"/>
      <c r="CKL74" s="90"/>
      <c r="CKM74" s="90"/>
      <c r="CKN74" s="90"/>
      <c r="CKO74" s="90"/>
      <c r="CKP74" s="90"/>
      <c r="CKQ74" s="90"/>
      <c r="CKR74" s="90"/>
      <c r="CKS74" s="90"/>
      <c r="CKT74" s="90"/>
      <c r="CKU74" s="90"/>
      <c r="CKV74" s="90"/>
      <c r="CKW74" s="90"/>
      <c r="CKX74" s="90"/>
      <c r="CKY74" s="90"/>
      <c r="CKZ74" s="90"/>
      <c r="CLA74" s="90"/>
      <c r="CLB74" s="90"/>
      <c r="CLC74" s="90"/>
      <c r="CLD74" s="90"/>
      <c r="CLE74" s="90"/>
      <c r="CLF74" s="90"/>
      <c r="CLG74" s="90"/>
      <c r="CLH74" s="90"/>
      <c r="CLI74" s="90"/>
      <c r="CLJ74" s="90"/>
      <c r="CLK74" s="90"/>
      <c r="CLL74" s="90"/>
      <c r="CLM74" s="90"/>
      <c r="CLN74" s="90"/>
      <c r="CLO74" s="90"/>
      <c r="CLP74" s="90"/>
      <c r="CLQ74" s="90"/>
      <c r="CLR74" s="90"/>
      <c r="CLS74" s="90"/>
      <c r="CLT74" s="90"/>
      <c r="CLU74" s="90"/>
      <c r="CLV74" s="90"/>
      <c r="CLW74" s="90"/>
      <c r="CLX74" s="90"/>
      <c r="CLY74" s="90"/>
      <c r="CLZ74" s="90"/>
      <c r="CMA74" s="90"/>
      <c r="CMB74" s="90"/>
      <c r="CMC74" s="90"/>
      <c r="CMD74" s="90"/>
      <c r="CME74" s="90"/>
      <c r="CMF74" s="90"/>
      <c r="CMG74" s="90"/>
      <c r="CMH74" s="90"/>
      <c r="CMI74" s="90"/>
      <c r="CMJ74" s="90"/>
      <c r="CMK74" s="90"/>
      <c r="CML74" s="90"/>
      <c r="CMM74" s="90"/>
      <c r="CMN74" s="90"/>
      <c r="CMO74" s="90"/>
      <c r="CMP74" s="90"/>
      <c r="CMQ74" s="90"/>
      <c r="CMR74" s="90"/>
      <c r="CMS74" s="90"/>
      <c r="CMT74" s="90"/>
      <c r="CMU74" s="90"/>
      <c r="CMV74" s="90"/>
      <c r="CMW74" s="90"/>
      <c r="CMX74" s="90"/>
      <c r="CMY74" s="90"/>
      <c r="CMZ74" s="90"/>
      <c r="CNA74" s="90"/>
      <c r="CNB74" s="90"/>
      <c r="CNC74" s="90"/>
      <c r="CND74" s="90"/>
      <c r="CNE74" s="90"/>
      <c r="CNF74" s="90"/>
      <c r="CNG74" s="90"/>
      <c r="CNH74" s="90"/>
      <c r="CNI74" s="90"/>
      <c r="CNJ74" s="90"/>
      <c r="CNK74" s="90"/>
      <c r="CNL74" s="90"/>
      <c r="CNM74" s="90"/>
      <c r="CNN74" s="90"/>
      <c r="CNO74" s="90"/>
      <c r="CNP74" s="90"/>
      <c r="CNQ74" s="90"/>
      <c r="CNR74" s="90"/>
      <c r="CNS74" s="90"/>
      <c r="CNT74" s="90"/>
      <c r="CNU74" s="90"/>
      <c r="CNV74" s="90"/>
      <c r="CNW74" s="90"/>
      <c r="CNX74" s="90"/>
      <c r="CNY74" s="90"/>
      <c r="CNZ74" s="90"/>
      <c r="COA74" s="90"/>
      <c r="COB74" s="90"/>
      <c r="COC74" s="90"/>
      <c r="COD74" s="90"/>
      <c r="COE74" s="90"/>
      <c r="COF74" s="90"/>
      <c r="COG74" s="90"/>
      <c r="COH74" s="90"/>
      <c r="COI74" s="90"/>
      <c r="COJ74" s="90"/>
      <c r="COK74" s="90"/>
      <c r="COL74" s="90"/>
      <c r="COM74" s="90"/>
      <c r="CON74" s="90"/>
      <c r="COO74" s="90"/>
      <c r="COP74" s="90"/>
      <c r="COQ74" s="90"/>
      <c r="COR74" s="90"/>
      <c r="COS74" s="90"/>
      <c r="COT74" s="90"/>
      <c r="COU74" s="90"/>
      <c r="COV74" s="90"/>
      <c r="COW74" s="90"/>
      <c r="COX74" s="90"/>
      <c r="COY74" s="90"/>
      <c r="COZ74" s="90"/>
      <c r="CPA74" s="90"/>
      <c r="CPB74" s="90"/>
      <c r="CPC74" s="90"/>
      <c r="CPD74" s="90"/>
      <c r="CPE74" s="90"/>
      <c r="CPF74" s="90"/>
      <c r="CPG74" s="90"/>
      <c r="CPH74" s="90"/>
      <c r="CPI74" s="90"/>
      <c r="CPJ74" s="90"/>
      <c r="CPK74" s="90"/>
      <c r="CPL74" s="90"/>
      <c r="CPM74" s="90"/>
      <c r="CPN74" s="90"/>
      <c r="CPO74" s="90"/>
      <c r="CPP74" s="90"/>
      <c r="CPQ74" s="90"/>
      <c r="CPR74" s="90"/>
      <c r="CPS74" s="90"/>
      <c r="CPT74" s="90"/>
      <c r="CPU74" s="90"/>
      <c r="CPV74" s="90"/>
      <c r="CPW74" s="90"/>
      <c r="CPX74" s="90"/>
      <c r="CPY74" s="90"/>
      <c r="CPZ74" s="90"/>
      <c r="CQA74" s="90"/>
      <c r="CQB74" s="90"/>
      <c r="CQC74" s="90"/>
      <c r="CQD74" s="90"/>
      <c r="CQE74" s="90"/>
      <c r="CQF74" s="90"/>
      <c r="CQG74" s="90"/>
      <c r="CQH74" s="90"/>
      <c r="CQI74" s="90"/>
      <c r="CQJ74" s="90"/>
      <c r="CQK74" s="90"/>
      <c r="CQL74" s="90"/>
      <c r="CQM74" s="90"/>
      <c r="CQN74" s="90"/>
      <c r="CQO74" s="90"/>
      <c r="CQP74" s="90"/>
      <c r="CQQ74" s="90"/>
      <c r="CQR74" s="90"/>
      <c r="CQS74" s="90"/>
      <c r="CQT74" s="90"/>
      <c r="CQU74" s="90"/>
      <c r="CQV74" s="90"/>
      <c r="CQW74" s="90"/>
      <c r="CQX74" s="90"/>
      <c r="CQY74" s="90"/>
      <c r="CQZ74" s="90"/>
      <c r="CRA74" s="90"/>
      <c r="CRB74" s="90"/>
      <c r="CRC74" s="90"/>
      <c r="CRD74" s="90"/>
      <c r="CRE74" s="90"/>
      <c r="CRF74" s="90"/>
      <c r="CRG74" s="90"/>
      <c r="CRH74" s="90"/>
      <c r="CRI74" s="90"/>
      <c r="CRJ74" s="90"/>
      <c r="CRK74" s="90"/>
      <c r="CRL74" s="90"/>
      <c r="CRM74" s="90"/>
      <c r="CRN74" s="90"/>
      <c r="CRO74" s="90"/>
      <c r="CRP74" s="90"/>
      <c r="CRQ74" s="90"/>
      <c r="CRR74" s="90"/>
      <c r="CRS74" s="90"/>
      <c r="CRT74" s="90"/>
      <c r="CRU74" s="90"/>
      <c r="CRV74" s="90"/>
      <c r="CRW74" s="90"/>
      <c r="CRX74" s="90"/>
      <c r="CRY74" s="90"/>
      <c r="CRZ74" s="90"/>
      <c r="CSA74" s="90"/>
      <c r="CSB74" s="90"/>
      <c r="CSC74" s="90"/>
      <c r="CSD74" s="90"/>
      <c r="CSE74" s="90"/>
      <c r="CSF74" s="90"/>
      <c r="CSG74" s="90"/>
      <c r="CSH74" s="90"/>
      <c r="CSI74" s="90"/>
      <c r="CSJ74" s="90"/>
      <c r="CSK74" s="90"/>
      <c r="CSL74" s="90"/>
      <c r="CSM74" s="90"/>
      <c r="CSN74" s="90"/>
      <c r="CSO74" s="90"/>
      <c r="CSP74" s="90"/>
      <c r="CSQ74" s="90"/>
      <c r="CSR74" s="90"/>
      <c r="CSS74" s="90"/>
      <c r="CST74" s="90"/>
      <c r="CSU74" s="90"/>
      <c r="CSV74" s="90"/>
      <c r="CSW74" s="90"/>
      <c r="CSX74" s="90"/>
      <c r="CSY74" s="90"/>
      <c r="CSZ74" s="90"/>
      <c r="CTA74" s="90"/>
      <c r="CTB74" s="90"/>
      <c r="CTC74" s="90"/>
      <c r="CTD74" s="90"/>
      <c r="CTE74" s="90"/>
      <c r="CTF74" s="90"/>
      <c r="CTG74" s="90"/>
      <c r="CTH74" s="90"/>
      <c r="CTI74" s="90"/>
      <c r="CTJ74" s="90"/>
      <c r="CTK74" s="90"/>
      <c r="CTL74" s="90"/>
      <c r="CTM74" s="90"/>
      <c r="CTN74" s="90"/>
      <c r="CTO74" s="90"/>
      <c r="CTP74" s="90"/>
      <c r="CTQ74" s="90"/>
      <c r="CTR74" s="90"/>
      <c r="CTS74" s="90"/>
      <c r="CTT74" s="90"/>
      <c r="CTU74" s="90"/>
      <c r="CTV74" s="90"/>
      <c r="CTW74" s="90"/>
      <c r="CTX74" s="90"/>
      <c r="CTY74" s="90"/>
      <c r="CTZ74" s="90"/>
      <c r="CUA74" s="90"/>
      <c r="CUB74" s="90"/>
      <c r="CUC74" s="90"/>
      <c r="CUD74" s="90"/>
      <c r="CUE74" s="90"/>
      <c r="CUF74" s="90"/>
      <c r="CUG74" s="90"/>
      <c r="CUH74" s="90"/>
      <c r="CUI74" s="90"/>
      <c r="CUJ74" s="90"/>
      <c r="CUK74" s="90"/>
      <c r="CUL74" s="90"/>
      <c r="CUM74" s="90"/>
      <c r="CUN74" s="90"/>
      <c r="CUO74" s="90"/>
      <c r="CUP74" s="90"/>
      <c r="CUQ74" s="90"/>
      <c r="CUR74" s="90"/>
      <c r="CUS74" s="90"/>
      <c r="CUT74" s="90"/>
      <c r="CUU74" s="90"/>
      <c r="CUV74" s="90"/>
      <c r="CUW74" s="90"/>
      <c r="CUX74" s="90"/>
      <c r="CUY74" s="90"/>
      <c r="CUZ74" s="90"/>
      <c r="CVA74" s="90"/>
      <c r="CVB74" s="90"/>
      <c r="CVC74" s="90"/>
      <c r="CVD74" s="90"/>
      <c r="CVE74" s="90"/>
      <c r="CVF74" s="90"/>
      <c r="CVG74" s="90"/>
      <c r="CVH74" s="90"/>
      <c r="CVI74" s="90"/>
      <c r="CVJ74" s="90"/>
      <c r="CVK74" s="90"/>
      <c r="CVL74" s="90"/>
      <c r="CVM74" s="90"/>
      <c r="CVN74" s="90"/>
      <c r="CVO74" s="90"/>
      <c r="CVP74" s="90"/>
      <c r="CVQ74" s="90"/>
      <c r="CVR74" s="90"/>
      <c r="CVS74" s="90"/>
      <c r="CVT74" s="90"/>
      <c r="CVU74" s="90"/>
      <c r="CVV74" s="90"/>
      <c r="CVW74" s="90"/>
      <c r="CVX74" s="90"/>
      <c r="CVY74" s="90"/>
      <c r="CVZ74" s="90"/>
      <c r="CWA74" s="90"/>
      <c r="CWB74" s="90"/>
      <c r="CWC74" s="90"/>
      <c r="CWD74" s="90"/>
      <c r="CWE74" s="90"/>
      <c r="CWF74" s="90"/>
      <c r="CWG74" s="90"/>
      <c r="CWH74" s="90"/>
      <c r="CWI74" s="90"/>
      <c r="CWJ74" s="90"/>
      <c r="CWK74" s="90"/>
      <c r="CWL74" s="90"/>
      <c r="CWM74" s="90"/>
      <c r="CWN74" s="90"/>
      <c r="CWO74" s="90"/>
      <c r="CWP74" s="90"/>
      <c r="CWQ74" s="90"/>
      <c r="CWR74" s="90"/>
      <c r="CWS74" s="90"/>
      <c r="CWT74" s="90"/>
      <c r="CWU74" s="90"/>
      <c r="CWV74" s="90"/>
      <c r="CWW74" s="90"/>
      <c r="CWX74" s="90"/>
      <c r="CWY74" s="90"/>
      <c r="CWZ74" s="90"/>
      <c r="CXA74" s="90"/>
      <c r="CXB74" s="90"/>
      <c r="CXC74" s="90"/>
      <c r="CXD74" s="90"/>
      <c r="CXE74" s="90"/>
      <c r="CXF74" s="90"/>
      <c r="CXG74" s="90"/>
      <c r="CXH74" s="90"/>
      <c r="CXI74" s="90"/>
      <c r="CXJ74" s="90"/>
      <c r="CXK74" s="90"/>
      <c r="CXL74" s="90"/>
      <c r="CXM74" s="90"/>
      <c r="CXN74" s="90"/>
      <c r="CXO74" s="90"/>
      <c r="CXP74" s="90"/>
      <c r="CXQ74" s="90"/>
      <c r="CXR74" s="90"/>
      <c r="CXS74" s="90"/>
      <c r="CXT74" s="90"/>
      <c r="CXU74" s="90"/>
      <c r="CXV74" s="90"/>
      <c r="CXW74" s="90"/>
      <c r="CXX74" s="90"/>
      <c r="CXY74" s="90"/>
      <c r="CXZ74" s="90"/>
      <c r="CYA74" s="90"/>
      <c r="CYB74" s="90"/>
      <c r="CYC74" s="90"/>
      <c r="CYD74" s="90"/>
      <c r="CYE74" s="90"/>
      <c r="CYF74" s="90"/>
      <c r="CYG74" s="90"/>
      <c r="CYH74" s="90"/>
      <c r="CYI74" s="90"/>
      <c r="CYJ74" s="90"/>
      <c r="CYK74" s="90"/>
      <c r="CYL74" s="90"/>
      <c r="CYM74" s="90"/>
      <c r="CYN74" s="90"/>
      <c r="CYO74" s="90"/>
      <c r="CYP74" s="90"/>
      <c r="CYQ74" s="90"/>
      <c r="CYR74" s="90"/>
      <c r="CYS74" s="90"/>
      <c r="CYT74" s="90"/>
      <c r="CYU74" s="90"/>
      <c r="CYV74" s="90"/>
      <c r="CYW74" s="90"/>
      <c r="CYX74" s="90"/>
      <c r="CYY74" s="90"/>
      <c r="CYZ74" s="90"/>
      <c r="CZA74" s="90"/>
      <c r="CZB74" s="90"/>
      <c r="CZC74" s="90"/>
      <c r="CZD74" s="90"/>
      <c r="CZE74" s="90"/>
      <c r="CZF74" s="90"/>
      <c r="CZG74" s="90"/>
      <c r="CZH74" s="90"/>
      <c r="CZI74" s="90"/>
      <c r="CZJ74" s="90"/>
      <c r="CZK74" s="90"/>
      <c r="CZL74" s="90"/>
      <c r="CZM74" s="90"/>
      <c r="CZN74" s="90"/>
      <c r="CZO74" s="90"/>
      <c r="CZP74" s="90"/>
      <c r="CZQ74" s="90"/>
      <c r="CZR74" s="90"/>
      <c r="CZS74" s="90"/>
      <c r="CZT74" s="90"/>
      <c r="CZU74" s="90"/>
      <c r="CZV74" s="90"/>
      <c r="CZW74" s="90"/>
      <c r="CZX74" s="90"/>
      <c r="CZY74" s="90"/>
      <c r="CZZ74" s="90"/>
      <c r="DAA74" s="90"/>
      <c r="DAB74" s="90"/>
      <c r="DAC74" s="90"/>
      <c r="DAD74" s="90"/>
      <c r="DAE74" s="90"/>
      <c r="DAF74" s="90"/>
      <c r="DAG74" s="90"/>
      <c r="DAH74" s="90"/>
      <c r="DAI74" s="90"/>
      <c r="DAJ74" s="90"/>
      <c r="DAK74" s="90"/>
      <c r="DAL74" s="90"/>
      <c r="DAM74" s="90"/>
      <c r="DAN74" s="90"/>
      <c r="DAO74" s="90"/>
      <c r="DAP74" s="90"/>
      <c r="DAQ74" s="90"/>
      <c r="DAR74" s="90"/>
      <c r="DAS74" s="90"/>
      <c r="DAT74" s="90"/>
      <c r="DAU74" s="90"/>
      <c r="DAV74" s="90"/>
      <c r="DAW74" s="90"/>
      <c r="DAX74" s="90"/>
      <c r="DAY74" s="90"/>
      <c r="DAZ74" s="90"/>
      <c r="DBA74" s="90"/>
      <c r="DBB74" s="90"/>
      <c r="DBC74" s="90"/>
      <c r="DBD74" s="90"/>
      <c r="DBE74" s="90"/>
      <c r="DBF74" s="90"/>
      <c r="DBG74" s="90"/>
      <c r="DBH74" s="90"/>
      <c r="DBI74" s="90"/>
      <c r="DBJ74" s="90"/>
      <c r="DBK74" s="90"/>
      <c r="DBL74" s="90"/>
      <c r="DBM74" s="90"/>
      <c r="DBN74" s="90"/>
      <c r="DBO74" s="90"/>
      <c r="DBP74" s="90"/>
      <c r="DBQ74" s="90"/>
      <c r="DBR74" s="90"/>
      <c r="DBS74" s="90"/>
      <c r="DBT74" s="90"/>
      <c r="DBU74" s="90"/>
      <c r="DBV74" s="90"/>
      <c r="DBW74" s="90"/>
      <c r="DBX74" s="90"/>
      <c r="DBY74" s="90"/>
      <c r="DBZ74" s="90"/>
      <c r="DCA74" s="90"/>
      <c r="DCB74" s="90"/>
      <c r="DCC74" s="90"/>
      <c r="DCD74" s="90"/>
      <c r="DCE74" s="90"/>
      <c r="DCF74" s="90"/>
      <c r="DCG74" s="90"/>
      <c r="DCH74" s="90"/>
      <c r="DCI74" s="90"/>
      <c r="DCJ74" s="90"/>
      <c r="DCK74" s="90"/>
      <c r="DCL74" s="90"/>
      <c r="DCM74" s="90"/>
      <c r="DCN74" s="90"/>
      <c r="DCO74" s="90"/>
      <c r="DCP74" s="90"/>
      <c r="DCQ74" s="90"/>
      <c r="DCR74" s="90"/>
      <c r="DCS74" s="90"/>
      <c r="DCT74" s="90"/>
      <c r="DCU74" s="90"/>
      <c r="DCV74" s="90"/>
      <c r="DCW74" s="90"/>
      <c r="DCX74" s="90"/>
      <c r="DCY74" s="90"/>
      <c r="DCZ74" s="90"/>
      <c r="DDA74" s="90"/>
      <c r="DDB74" s="90"/>
      <c r="DDC74" s="90"/>
      <c r="DDD74" s="90"/>
      <c r="DDE74" s="90"/>
      <c r="DDF74" s="90"/>
      <c r="DDG74" s="90"/>
      <c r="DDH74" s="90"/>
      <c r="DDI74" s="90"/>
      <c r="DDJ74" s="90"/>
      <c r="DDK74" s="90"/>
      <c r="DDL74" s="90"/>
      <c r="DDM74" s="90"/>
      <c r="DDN74" s="90"/>
      <c r="DDO74" s="90"/>
      <c r="DDP74" s="90"/>
      <c r="DDQ74" s="90"/>
      <c r="DDR74" s="90"/>
      <c r="DDS74" s="90"/>
      <c r="DDT74" s="90"/>
      <c r="DDU74" s="90"/>
      <c r="DDV74" s="90"/>
      <c r="DDW74" s="90"/>
      <c r="DDX74" s="90"/>
      <c r="DDY74" s="90"/>
      <c r="DDZ74" s="90"/>
      <c r="DEA74" s="90"/>
      <c r="DEB74" s="90"/>
      <c r="DEC74" s="90"/>
      <c r="DED74" s="90"/>
      <c r="DEE74" s="90"/>
      <c r="DEF74" s="90"/>
      <c r="DEG74" s="90"/>
      <c r="DEH74" s="90"/>
      <c r="DEI74" s="90"/>
      <c r="DEJ74" s="90"/>
      <c r="DEK74" s="90"/>
      <c r="DEL74" s="90"/>
      <c r="DEM74" s="90"/>
      <c r="DEN74" s="90"/>
      <c r="DEO74" s="90"/>
      <c r="DEP74" s="90"/>
      <c r="DEQ74" s="90"/>
      <c r="DER74" s="90"/>
      <c r="DES74" s="90"/>
      <c r="DET74" s="90"/>
      <c r="DEU74" s="90"/>
      <c r="DEV74" s="90"/>
      <c r="DEW74" s="90"/>
      <c r="DEX74" s="90"/>
      <c r="DEY74" s="90"/>
      <c r="DEZ74" s="90"/>
      <c r="DFA74" s="90"/>
      <c r="DFB74" s="90"/>
      <c r="DFC74" s="90"/>
      <c r="DFD74" s="90"/>
      <c r="DFE74" s="90"/>
      <c r="DFF74" s="90"/>
      <c r="DFG74" s="90"/>
      <c r="DFH74" s="90"/>
      <c r="DFI74" s="90"/>
      <c r="DFJ74" s="90"/>
      <c r="DFK74" s="90"/>
      <c r="DFL74" s="90"/>
      <c r="DFM74" s="90"/>
      <c r="DFN74" s="90"/>
      <c r="DFO74" s="90"/>
      <c r="DFP74" s="90"/>
      <c r="DFQ74" s="90"/>
      <c r="DFR74" s="90"/>
      <c r="DFS74" s="90"/>
      <c r="DFT74" s="90"/>
      <c r="DFU74" s="90"/>
      <c r="DFV74" s="90"/>
      <c r="DFW74" s="90"/>
      <c r="DFX74" s="90"/>
      <c r="DFY74" s="90"/>
      <c r="DFZ74" s="90"/>
      <c r="DGA74" s="90"/>
      <c r="DGB74" s="90"/>
      <c r="DGC74" s="90"/>
      <c r="DGD74" s="90"/>
      <c r="DGE74" s="90"/>
      <c r="DGF74" s="90"/>
      <c r="DGG74" s="90"/>
      <c r="DGH74" s="90"/>
      <c r="DGI74" s="90"/>
      <c r="DGJ74" s="90"/>
      <c r="DGK74" s="90"/>
      <c r="DGL74" s="90"/>
      <c r="DGM74" s="90"/>
      <c r="DGN74" s="90"/>
      <c r="DGO74" s="90"/>
      <c r="DGP74" s="90"/>
      <c r="DGQ74" s="90"/>
      <c r="DGR74" s="90"/>
      <c r="DGS74" s="90"/>
      <c r="DGT74" s="90"/>
      <c r="DGU74" s="90"/>
      <c r="DGV74" s="90"/>
      <c r="DGW74" s="90"/>
      <c r="DGX74" s="90"/>
      <c r="DGY74" s="90"/>
      <c r="DGZ74" s="90"/>
      <c r="DHA74" s="90"/>
      <c r="DHB74" s="90"/>
      <c r="DHC74" s="90"/>
      <c r="DHD74" s="90"/>
      <c r="DHE74" s="90"/>
      <c r="DHF74" s="90"/>
      <c r="DHG74" s="90"/>
      <c r="DHH74" s="90"/>
      <c r="DHI74" s="90"/>
      <c r="DHJ74" s="90"/>
      <c r="DHK74" s="90"/>
      <c r="DHL74" s="90"/>
      <c r="DHM74" s="90"/>
      <c r="DHN74" s="90"/>
      <c r="DHO74" s="90"/>
      <c r="DHP74" s="90"/>
      <c r="DHQ74" s="90"/>
      <c r="DHR74" s="90"/>
      <c r="DHS74" s="90"/>
      <c r="DHT74" s="90"/>
      <c r="DHU74" s="90"/>
      <c r="DHV74" s="90"/>
      <c r="DHW74" s="90"/>
      <c r="DHX74" s="90"/>
      <c r="DHY74" s="90"/>
      <c r="DHZ74" s="90"/>
      <c r="DIA74" s="90"/>
      <c r="DIB74" s="90"/>
      <c r="DIC74" s="90"/>
      <c r="DID74" s="90"/>
      <c r="DIE74" s="90"/>
      <c r="DIF74" s="90"/>
      <c r="DIG74" s="90"/>
      <c r="DIH74" s="90"/>
      <c r="DII74" s="90"/>
      <c r="DIJ74" s="90"/>
      <c r="DIK74" s="90"/>
      <c r="DIL74" s="90"/>
      <c r="DIM74" s="90"/>
      <c r="DIN74" s="90"/>
      <c r="DIO74" s="90"/>
      <c r="DIP74" s="90"/>
      <c r="DIQ74" s="90"/>
      <c r="DIR74" s="90"/>
      <c r="DIS74" s="90"/>
      <c r="DIT74" s="90"/>
      <c r="DIU74" s="90"/>
      <c r="DIV74" s="90"/>
      <c r="DIW74" s="90"/>
      <c r="DIX74" s="90"/>
      <c r="DIY74" s="90"/>
      <c r="DIZ74" s="90"/>
      <c r="DJA74" s="90"/>
      <c r="DJB74" s="90"/>
      <c r="DJC74" s="90"/>
      <c r="DJD74" s="90"/>
      <c r="DJE74" s="90"/>
      <c r="DJF74" s="90"/>
      <c r="DJG74" s="90"/>
      <c r="DJH74" s="90"/>
      <c r="DJI74" s="90"/>
      <c r="DJJ74" s="90"/>
      <c r="DJK74" s="90"/>
      <c r="DJL74" s="90"/>
      <c r="DJM74" s="90"/>
      <c r="DJN74" s="90"/>
      <c r="DJO74" s="90"/>
      <c r="DJP74" s="90"/>
      <c r="DJQ74" s="90"/>
      <c r="DJR74" s="90"/>
      <c r="DJS74" s="90"/>
      <c r="DJT74" s="90"/>
      <c r="DJU74" s="90"/>
      <c r="DJV74" s="90"/>
      <c r="DJW74" s="90"/>
      <c r="DJX74" s="90"/>
      <c r="DJY74" s="90"/>
      <c r="DJZ74" s="90"/>
      <c r="DKA74" s="90"/>
      <c r="DKB74" s="90"/>
      <c r="DKC74" s="90"/>
      <c r="DKD74" s="90"/>
      <c r="DKE74" s="90"/>
      <c r="DKF74" s="90"/>
      <c r="DKG74" s="90"/>
      <c r="DKH74" s="90"/>
      <c r="DKI74" s="90"/>
      <c r="DKJ74" s="90"/>
      <c r="DKK74" s="90"/>
      <c r="DKL74" s="90"/>
      <c r="DKM74" s="90"/>
      <c r="DKN74" s="90"/>
      <c r="DKO74" s="90"/>
      <c r="DKP74" s="90"/>
      <c r="DKQ74" s="90"/>
      <c r="DKR74" s="90"/>
      <c r="DKS74" s="90"/>
      <c r="DKT74" s="90"/>
      <c r="DKU74" s="90"/>
      <c r="DKV74" s="90"/>
      <c r="DKW74" s="90"/>
      <c r="DKX74" s="90"/>
      <c r="DKY74" s="90"/>
      <c r="DKZ74" s="90"/>
      <c r="DLA74" s="90"/>
      <c r="DLB74" s="90"/>
      <c r="DLC74" s="90"/>
      <c r="DLD74" s="90"/>
      <c r="DLE74" s="90"/>
      <c r="DLF74" s="90"/>
      <c r="DLG74" s="90"/>
      <c r="DLH74" s="90"/>
      <c r="DLI74" s="90"/>
      <c r="DLJ74" s="90"/>
      <c r="DLK74" s="90"/>
      <c r="DLL74" s="90"/>
      <c r="DLM74" s="90"/>
      <c r="DLN74" s="90"/>
      <c r="DLO74" s="90"/>
      <c r="DLP74" s="90"/>
      <c r="DLQ74" s="90"/>
      <c r="DLR74" s="90"/>
      <c r="DLS74" s="90"/>
      <c r="DLT74" s="90"/>
      <c r="DLU74" s="90"/>
      <c r="DLV74" s="90"/>
      <c r="DLW74" s="90"/>
      <c r="DLX74" s="90"/>
      <c r="DLY74" s="90"/>
      <c r="DLZ74" s="90"/>
      <c r="DMA74" s="90"/>
      <c r="DMB74" s="90"/>
      <c r="DMC74" s="90"/>
      <c r="DMD74" s="90"/>
      <c r="DME74" s="90"/>
      <c r="DMF74" s="90"/>
      <c r="DMG74" s="90"/>
      <c r="DMH74" s="90"/>
      <c r="DMI74" s="90"/>
      <c r="DMJ74" s="90"/>
      <c r="DMK74" s="90"/>
      <c r="DML74" s="90"/>
      <c r="DMM74" s="90"/>
      <c r="DMN74" s="90"/>
      <c r="DMO74" s="90"/>
      <c r="DMP74" s="90"/>
      <c r="DMQ74" s="90"/>
      <c r="DMR74" s="90"/>
      <c r="DMS74" s="90"/>
      <c r="DMT74" s="90"/>
      <c r="DMU74" s="90"/>
      <c r="DMV74" s="90"/>
      <c r="DMW74" s="90"/>
      <c r="DMX74" s="90"/>
      <c r="DMY74" s="90"/>
      <c r="DMZ74" s="90"/>
      <c r="DNA74" s="90"/>
      <c r="DNB74" s="90"/>
      <c r="DNC74" s="90"/>
      <c r="DND74" s="90"/>
      <c r="DNE74" s="90"/>
      <c r="DNF74" s="90"/>
      <c r="DNG74" s="90"/>
      <c r="DNH74" s="90"/>
      <c r="DNI74" s="90"/>
      <c r="DNJ74" s="90"/>
      <c r="DNK74" s="90"/>
      <c r="DNL74" s="90"/>
      <c r="DNM74" s="90"/>
      <c r="DNN74" s="90"/>
      <c r="DNO74" s="90"/>
      <c r="DNP74" s="90"/>
      <c r="DNQ74" s="90"/>
      <c r="DNR74" s="90"/>
      <c r="DNS74" s="90"/>
      <c r="DNT74" s="90"/>
      <c r="DNU74" s="90"/>
      <c r="DNV74" s="90"/>
      <c r="DNW74" s="90"/>
      <c r="DNX74" s="90"/>
      <c r="DNY74" s="90"/>
      <c r="DNZ74" s="90"/>
      <c r="DOA74" s="90"/>
      <c r="DOB74" s="90"/>
      <c r="DOC74" s="90"/>
      <c r="DOD74" s="90"/>
      <c r="DOE74" s="90"/>
      <c r="DOF74" s="90"/>
      <c r="DOG74" s="90"/>
      <c r="DOH74" s="90"/>
      <c r="DOI74" s="90"/>
      <c r="DOJ74" s="90"/>
      <c r="DOK74" s="90"/>
      <c r="DOL74" s="90"/>
      <c r="DOM74" s="90"/>
      <c r="DON74" s="90"/>
      <c r="DOO74" s="90"/>
      <c r="DOP74" s="90"/>
      <c r="DOQ74" s="90"/>
      <c r="DOR74" s="90"/>
      <c r="DOS74" s="90"/>
      <c r="DOT74" s="90"/>
      <c r="DOU74" s="90"/>
      <c r="DOV74" s="90"/>
      <c r="DOW74" s="90"/>
      <c r="DOX74" s="90"/>
      <c r="DOY74" s="90"/>
      <c r="DOZ74" s="90"/>
      <c r="DPA74" s="90"/>
      <c r="DPB74" s="90"/>
      <c r="DPC74" s="90"/>
      <c r="DPD74" s="90"/>
      <c r="DPE74" s="90"/>
      <c r="DPF74" s="90"/>
      <c r="DPG74" s="90"/>
      <c r="DPH74" s="90"/>
      <c r="DPI74" s="90"/>
      <c r="DPJ74" s="90"/>
      <c r="DPK74" s="90"/>
      <c r="DPL74" s="90"/>
      <c r="DPM74" s="90"/>
      <c r="DPN74" s="90"/>
      <c r="DPO74" s="90"/>
      <c r="DPP74" s="90"/>
      <c r="DPQ74" s="90"/>
      <c r="DPR74" s="90"/>
      <c r="DPS74" s="90"/>
      <c r="DPT74" s="90"/>
      <c r="DPU74" s="90"/>
      <c r="DPV74" s="90"/>
      <c r="DPW74" s="90"/>
      <c r="DPX74" s="90"/>
      <c r="DPY74" s="90"/>
      <c r="DPZ74" s="90"/>
      <c r="DQA74" s="90"/>
      <c r="DQB74" s="90"/>
      <c r="DQC74" s="90"/>
      <c r="DQD74" s="90"/>
      <c r="DQE74" s="90"/>
      <c r="DQF74" s="90"/>
      <c r="DQG74" s="90"/>
      <c r="DQH74" s="90"/>
      <c r="DQI74" s="90"/>
      <c r="DQJ74" s="90"/>
      <c r="DQK74" s="90"/>
      <c r="DQL74" s="90"/>
      <c r="DQM74" s="90"/>
      <c r="DQN74" s="90"/>
      <c r="DQO74" s="90"/>
      <c r="DQP74" s="90"/>
      <c r="DQQ74" s="90"/>
      <c r="DQR74" s="90"/>
      <c r="DQS74" s="90"/>
      <c r="DQT74" s="90"/>
      <c r="DQU74" s="90"/>
      <c r="DQV74" s="90"/>
      <c r="DQW74" s="90"/>
      <c r="DQX74" s="90"/>
      <c r="DQY74" s="90"/>
      <c r="DQZ74" s="90"/>
      <c r="DRA74" s="90"/>
      <c r="DRB74" s="90"/>
      <c r="DRC74" s="90"/>
      <c r="DRD74" s="90"/>
      <c r="DRE74" s="90"/>
      <c r="DRF74" s="90"/>
      <c r="DRG74" s="90"/>
      <c r="DRH74" s="90"/>
      <c r="DRI74" s="90"/>
      <c r="DRJ74" s="90"/>
      <c r="DRK74" s="90"/>
      <c r="DRL74" s="90"/>
      <c r="DRM74" s="90"/>
      <c r="DRN74" s="90"/>
      <c r="DRO74" s="90"/>
      <c r="DRP74" s="90"/>
      <c r="DRQ74" s="90"/>
      <c r="DRR74" s="90"/>
      <c r="DRS74" s="90"/>
      <c r="DRT74" s="90"/>
      <c r="DRU74" s="90"/>
      <c r="DRV74" s="90"/>
      <c r="DRW74" s="90"/>
      <c r="DRX74" s="90"/>
      <c r="DRY74" s="90"/>
      <c r="DRZ74" s="90"/>
      <c r="DSA74" s="90"/>
      <c r="DSB74" s="90"/>
      <c r="DSC74" s="90"/>
      <c r="DSD74" s="90"/>
      <c r="DSE74" s="90"/>
      <c r="DSF74" s="90"/>
      <c r="DSG74" s="90"/>
      <c r="DSH74" s="90"/>
      <c r="DSI74" s="90"/>
      <c r="DSJ74" s="90"/>
      <c r="DSK74" s="90"/>
      <c r="DSL74" s="90"/>
      <c r="DSM74" s="90"/>
      <c r="DSN74" s="90"/>
      <c r="DSO74" s="90"/>
      <c r="DSP74" s="90"/>
      <c r="DSQ74" s="90"/>
      <c r="DSR74" s="90"/>
      <c r="DSS74" s="90"/>
      <c r="DST74" s="90"/>
      <c r="DSU74" s="90"/>
      <c r="DSV74" s="90"/>
      <c r="DSW74" s="90"/>
      <c r="DSX74" s="90"/>
      <c r="DSY74" s="90"/>
      <c r="DSZ74" s="90"/>
      <c r="DTA74" s="90"/>
      <c r="DTB74" s="90"/>
      <c r="DTC74" s="90"/>
      <c r="DTD74" s="90"/>
      <c r="DTE74" s="90"/>
      <c r="DTF74" s="90"/>
      <c r="DTG74" s="90"/>
      <c r="DTH74" s="90"/>
      <c r="DTI74" s="90"/>
      <c r="DTJ74" s="90"/>
      <c r="DTK74" s="90"/>
      <c r="DTL74" s="90"/>
      <c r="DTM74" s="90"/>
      <c r="DTN74" s="90"/>
      <c r="DTO74" s="90"/>
      <c r="DTP74" s="90"/>
      <c r="DTQ74" s="90"/>
      <c r="DTR74" s="90"/>
      <c r="DTS74" s="90"/>
      <c r="DTT74" s="90"/>
      <c r="DTU74" s="90"/>
      <c r="DTV74" s="90"/>
      <c r="DTW74" s="90"/>
      <c r="DTX74" s="90"/>
      <c r="DTY74" s="90"/>
      <c r="DTZ74" s="90"/>
      <c r="DUA74" s="90"/>
      <c r="DUB74" s="90"/>
      <c r="DUC74" s="90"/>
      <c r="DUD74" s="90"/>
      <c r="DUE74" s="90"/>
      <c r="DUF74" s="90"/>
      <c r="DUG74" s="90"/>
      <c r="DUH74" s="90"/>
      <c r="DUI74" s="90"/>
      <c r="DUJ74" s="90"/>
      <c r="DUK74" s="90"/>
      <c r="DUL74" s="90"/>
      <c r="DUM74" s="90"/>
      <c r="DUN74" s="90"/>
      <c r="DUO74" s="90"/>
      <c r="DUP74" s="90"/>
      <c r="DUQ74" s="90"/>
      <c r="DUR74" s="90"/>
      <c r="DUS74" s="90"/>
      <c r="DUT74" s="90"/>
      <c r="DUU74" s="90"/>
      <c r="DUV74" s="90"/>
      <c r="DUW74" s="90"/>
      <c r="DUX74" s="90"/>
      <c r="DUY74" s="90"/>
      <c r="DUZ74" s="90"/>
      <c r="DVA74" s="90"/>
      <c r="DVB74" s="90"/>
      <c r="DVC74" s="90"/>
      <c r="DVD74" s="90"/>
      <c r="DVE74" s="90"/>
      <c r="DVF74" s="90"/>
      <c r="DVG74" s="90"/>
      <c r="DVH74" s="90"/>
      <c r="DVI74" s="90"/>
      <c r="DVJ74" s="90"/>
      <c r="DVK74" s="90"/>
      <c r="DVL74" s="90"/>
      <c r="DVM74" s="90"/>
      <c r="DVN74" s="90"/>
      <c r="DVO74" s="90"/>
      <c r="DVP74" s="90"/>
      <c r="DVQ74" s="90"/>
      <c r="DVR74" s="90"/>
      <c r="DVS74" s="90"/>
      <c r="DVT74" s="90"/>
      <c r="DVU74" s="90"/>
      <c r="DVV74" s="90"/>
      <c r="DVW74" s="90"/>
      <c r="DVX74" s="90"/>
      <c r="DVY74" s="90"/>
      <c r="DVZ74" s="90"/>
      <c r="DWA74" s="90"/>
      <c r="DWB74" s="90"/>
      <c r="DWC74" s="90"/>
      <c r="DWD74" s="90"/>
      <c r="DWE74" s="90"/>
      <c r="DWF74" s="90"/>
      <c r="DWG74" s="90"/>
      <c r="DWH74" s="90"/>
      <c r="DWI74" s="90"/>
      <c r="DWJ74" s="90"/>
      <c r="DWK74" s="90"/>
      <c r="DWL74" s="90"/>
      <c r="DWM74" s="90"/>
      <c r="DWN74" s="90"/>
      <c r="DWO74" s="90"/>
      <c r="DWP74" s="90"/>
      <c r="DWQ74" s="90"/>
      <c r="DWR74" s="90"/>
      <c r="DWS74" s="90"/>
      <c r="DWT74" s="90"/>
      <c r="DWU74" s="90"/>
      <c r="DWV74" s="90"/>
      <c r="DWW74" s="90"/>
      <c r="DWX74" s="90"/>
      <c r="DWY74" s="90"/>
      <c r="DWZ74" s="90"/>
      <c r="DXA74" s="90"/>
      <c r="DXB74" s="90"/>
      <c r="DXC74" s="90"/>
      <c r="DXD74" s="90"/>
      <c r="DXE74" s="90"/>
      <c r="DXF74" s="90"/>
      <c r="DXG74" s="90"/>
      <c r="DXH74" s="90"/>
      <c r="DXI74" s="90"/>
      <c r="DXJ74" s="90"/>
      <c r="DXK74" s="90"/>
      <c r="DXL74" s="90"/>
      <c r="DXM74" s="90"/>
      <c r="DXN74" s="90"/>
      <c r="DXO74" s="90"/>
      <c r="DXP74" s="90"/>
      <c r="DXQ74" s="90"/>
      <c r="DXR74" s="90"/>
      <c r="DXS74" s="90"/>
      <c r="DXT74" s="90"/>
      <c r="DXU74" s="90"/>
      <c r="DXV74" s="90"/>
      <c r="DXW74" s="90"/>
      <c r="DXX74" s="90"/>
      <c r="DXY74" s="90"/>
      <c r="DXZ74" s="90"/>
      <c r="DYA74" s="90"/>
      <c r="DYB74" s="90"/>
      <c r="DYC74" s="90"/>
      <c r="DYD74" s="90"/>
      <c r="DYE74" s="90"/>
      <c r="DYF74" s="90"/>
      <c r="DYG74" s="90"/>
      <c r="DYH74" s="90"/>
      <c r="DYI74" s="90"/>
      <c r="DYJ74" s="90"/>
      <c r="DYK74" s="90"/>
      <c r="DYL74" s="90"/>
      <c r="DYM74" s="90"/>
      <c r="DYN74" s="90"/>
      <c r="DYO74" s="90"/>
      <c r="DYP74" s="90"/>
      <c r="DYQ74" s="90"/>
      <c r="DYR74" s="90"/>
      <c r="DYS74" s="90"/>
      <c r="DYT74" s="90"/>
      <c r="DYU74" s="90"/>
      <c r="DYV74" s="90"/>
      <c r="DYW74" s="90"/>
      <c r="DYX74" s="90"/>
      <c r="DYY74" s="90"/>
      <c r="DYZ74" s="90"/>
      <c r="DZA74" s="90"/>
      <c r="DZB74" s="90"/>
      <c r="DZC74" s="90"/>
      <c r="DZD74" s="90"/>
      <c r="DZE74" s="90"/>
      <c r="DZF74" s="90"/>
      <c r="DZG74" s="90"/>
      <c r="DZH74" s="90"/>
      <c r="DZI74" s="90"/>
      <c r="DZJ74" s="90"/>
      <c r="DZK74" s="90"/>
      <c r="DZL74" s="90"/>
      <c r="DZM74" s="90"/>
      <c r="DZN74" s="90"/>
      <c r="DZO74" s="90"/>
      <c r="DZP74" s="90"/>
      <c r="DZQ74" s="90"/>
      <c r="DZR74" s="90"/>
      <c r="DZS74" s="90"/>
      <c r="DZT74" s="90"/>
      <c r="DZU74" s="90"/>
      <c r="DZV74" s="90"/>
      <c r="DZW74" s="90"/>
      <c r="DZX74" s="90"/>
      <c r="DZY74" s="90"/>
      <c r="DZZ74" s="90"/>
      <c r="EAA74" s="90"/>
      <c r="EAB74" s="90"/>
      <c r="EAC74" s="90"/>
      <c r="EAD74" s="90"/>
      <c r="EAE74" s="90"/>
      <c r="EAF74" s="90"/>
      <c r="EAG74" s="90"/>
      <c r="EAH74" s="90"/>
      <c r="EAI74" s="90"/>
      <c r="EAJ74" s="90"/>
      <c r="EAK74" s="90"/>
      <c r="EAL74" s="90"/>
      <c r="EAM74" s="90"/>
      <c r="EAN74" s="90"/>
      <c r="EAO74" s="90"/>
      <c r="EAP74" s="90"/>
      <c r="EAQ74" s="90"/>
      <c r="EAR74" s="90"/>
      <c r="EAS74" s="90"/>
      <c r="EAT74" s="90"/>
      <c r="EAU74" s="90"/>
      <c r="EAV74" s="90"/>
      <c r="EAW74" s="90"/>
      <c r="EAX74" s="90"/>
      <c r="EAY74" s="90"/>
      <c r="EAZ74" s="90"/>
      <c r="EBA74" s="90"/>
      <c r="EBB74" s="90"/>
      <c r="EBC74" s="90"/>
      <c r="EBD74" s="90"/>
      <c r="EBE74" s="90"/>
      <c r="EBF74" s="90"/>
      <c r="EBG74" s="90"/>
      <c r="EBH74" s="90"/>
      <c r="EBI74" s="90"/>
      <c r="EBJ74" s="90"/>
      <c r="EBK74" s="90"/>
      <c r="EBL74" s="90"/>
      <c r="EBM74" s="90"/>
      <c r="EBN74" s="90"/>
      <c r="EBO74" s="90"/>
      <c r="EBP74" s="90"/>
      <c r="EBQ74" s="90"/>
      <c r="EBR74" s="90"/>
      <c r="EBS74" s="90"/>
      <c r="EBT74" s="90"/>
      <c r="EBU74" s="90"/>
      <c r="EBV74" s="90"/>
      <c r="EBW74" s="90"/>
      <c r="EBX74" s="90"/>
      <c r="EBY74" s="90"/>
      <c r="EBZ74" s="90"/>
      <c r="ECA74" s="90"/>
      <c r="ECB74" s="90"/>
      <c r="ECC74" s="90"/>
      <c r="ECD74" s="90"/>
      <c r="ECE74" s="90"/>
      <c r="ECF74" s="90"/>
      <c r="ECG74" s="90"/>
      <c r="ECH74" s="90"/>
      <c r="ECI74" s="90"/>
      <c r="ECJ74" s="90"/>
      <c r="ECK74" s="90"/>
      <c r="ECL74" s="90"/>
      <c r="ECM74" s="90"/>
      <c r="ECN74" s="90"/>
      <c r="ECO74" s="90"/>
      <c r="ECP74" s="90"/>
      <c r="ECQ74" s="90"/>
      <c r="ECR74" s="90"/>
      <c r="ECS74" s="90"/>
      <c r="ECT74" s="90"/>
      <c r="ECU74" s="90"/>
      <c r="ECV74" s="90"/>
      <c r="ECW74" s="90"/>
      <c r="ECX74" s="90"/>
      <c r="ECY74" s="90"/>
      <c r="ECZ74" s="90"/>
      <c r="EDA74" s="90"/>
      <c r="EDB74" s="90"/>
      <c r="EDC74" s="90"/>
      <c r="EDD74" s="90"/>
      <c r="EDE74" s="90"/>
      <c r="EDF74" s="90"/>
      <c r="EDG74" s="90"/>
      <c r="EDH74" s="90"/>
      <c r="EDI74" s="90"/>
      <c r="EDJ74" s="90"/>
      <c r="EDK74" s="90"/>
      <c r="EDL74" s="90"/>
      <c r="EDM74" s="90"/>
      <c r="EDN74" s="90"/>
      <c r="EDO74" s="90"/>
      <c r="EDP74" s="90"/>
      <c r="EDQ74" s="90"/>
      <c r="EDR74" s="90"/>
      <c r="EDS74" s="90"/>
      <c r="EDT74" s="90"/>
      <c r="EDU74" s="90"/>
      <c r="EDV74" s="90"/>
      <c r="EDW74" s="90"/>
      <c r="EDX74" s="90"/>
      <c r="EDY74" s="90"/>
      <c r="EDZ74" s="90"/>
      <c r="EEA74" s="90"/>
      <c r="EEB74" s="90"/>
      <c r="EEC74" s="90"/>
      <c r="EED74" s="90"/>
      <c r="EEE74" s="90"/>
      <c r="EEF74" s="90"/>
      <c r="EEG74" s="90"/>
      <c r="EEH74" s="90"/>
      <c r="EEI74" s="90"/>
      <c r="EEJ74" s="90"/>
      <c r="EEK74" s="90"/>
      <c r="EEL74" s="90"/>
      <c r="EEM74" s="90"/>
      <c r="EEN74" s="90"/>
      <c r="EEO74" s="90"/>
      <c r="EEP74" s="90"/>
      <c r="EEQ74" s="90"/>
      <c r="EER74" s="90"/>
      <c r="EES74" s="90"/>
      <c r="EET74" s="90"/>
      <c r="EEU74" s="90"/>
      <c r="EEV74" s="90"/>
      <c r="EEW74" s="90"/>
      <c r="EEX74" s="90"/>
      <c r="EEY74" s="90"/>
      <c r="EEZ74" s="90"/>
      <c r="EFA74" s="90"/>
      <c r="EFB74" s="90"/>
      <c r="EFC74" s="90"/>
      <c r="EFD74" s="90"/>
      <c r="EFE74" s="90"/>
      <c r="EFF74" s="90"/>
      <c r="EFG74" s="90"/>
      <c r="EFH74" s="90"/>
      <c r="EFI74" s="90"/>
      <c r="EFJ74" s="90"/>
      <c r="EFK74" s="90"/>
      <c r="EFL74" s="90"/>
      <c r="EFM74" s="90"/>
      <c r="EFN74" s="90"/>
      <c r="EFO74" s="90"/>
      <c r="EFP74" s="90"/>
      <c r="EFQ74" s="90"/>
      <c r="EFR74" s="90"/>
      <c r="EFS74" s="90"/>
      <c r="EFT74" s="90"/>
      <c r="EFU74" s="90"/>
      <c r="EFV74" s="90"/>
      <c r="EFW74" s="90"/>
      <c r="EFX74" s="90"/>
      <c r="EFY74" s="90"/>
      <c r="EFZ74" s="90"/>
      <c r="EGA74" s="90"/>
      <c r="EGB74" s="90"/>
      <c r="EGC74" s="90"/>
      <c r="EGD74" s="90"/>
      <c r="EGE74" s="90"/>
      <c r="EGF74" s="90"/>
      <c r="EGG74" s="90"/>
      <c r="EGH74" s="90"/>
      <c r="EGI74" s="90"/>
      <c r="EGJ74" s="90"/>
      <c r="EGK74" s="90"/>
      <c r="EGL74" s="90"/>
      <c r="EGM74" s="90"/>
      <c r="EGN74" s="90"/>
      <c r="EGO74" s="90"/>
      <c r="EGP74" s="90"/>
      <c r="EGQ74" s="90"/>
      <c r="EGR74" s="90"/>
      <c r="EGS74" s="90"/>
      <c r="EGT74" s="90"/>
      <c r="EGU74" s="90"/>
      <c r="EGV74" s="90"/>
      <c r="EGW74" s="90"/>
      <c r="EGX74" s="90"/>
      <c r="EGY74" s="90"/>
      <c r="EGZ74" s="90"/>
      <c r="EHA74" s="90"/>
      <c r="EHB74" s="90"/>
      <c r="EHC74" s="90"/>
      <c r="EHD74" s="90"/>
      <c r="EHE74" s="90"/>
      <c r="EHF74" s="90"/>
      <c r="EHG74" s="90"/>
      <c r="EHH74" s="90"/>
      <c r="EHI74" s="90"/>
      <c r="EHJ74" s="90"/>
      <c r="EHK74" s="90"/>
      <c r="EHL74" s="90"/>
      <c r="EHM74" s="90"/>
      <c r="EHN74" s="90"/>
      <c r="EHO74" s="90"/>
      <c r="EHP74" s="90"/>
      <c r="EHQ74" s="90"/>
      <c r="EHR74" s="90"/>
      <c r="EHS74" s="90"/>
      <c r="EHT74" s="90"/>
      <c r="EHU74" s="90"/>
      <c r="EHV74" s="90"/>
      <c r="EHW74" s="90"/>
      <c r="EHX74" s="90"/>
      <c r="EHY74" s="90"/>
      <c r="EHZ74" s="90"/>
      <c r="EIA74" s="90"/>
      <c r="EIB74" s="90"/>
      <c r="EIC74" s="90"/>
      <c r="EID74" s="90"/>
      <c r="EIE74" s="90"/>
      <c r="EIF74" s="90"/>
      <c r="EIG74" s="90"/>
      <c r="EIH74" s="90"/>
      <c r="EII74" s="90"/>
      <c r="EIJ74" s="90"/>
      <c r="EIK74" s="90"/>
      <c r="EIL74" s="90"/>
      <c r="EIM74" s="90"/>
      <c r="EIN74" s="90"/>
      <c r="EIO74" s="90"/>
      <c r="EIP74" s="90"/>
      <c r="EIQ74" s="90"/>
      <c r="EIR74" s="90"/>
      <c r="EIS74" s="90"/>
      <c r="EIT74" s="90"/>
      <c r="EIU74" s="90"/>
      <c r="EIV74" s="90"/>
      <c r="EIW74" s="90"/>
      <c r="EIX74" s="90"/>
      <c r="EIY74" s="90"/>
      <c r="EIZ74" s="90"/>
      <c r="EJA74" s="90"/>
      <c r="EJB74" s="90"/>
      <c r="EJC74" s="90"/>
      <c r="EJD74" s="90"/>
      <c r="EJE74" s="90"/>
      <c r="EJF74" s="90"/>
      <c r="EJG74" s="90"/>
      <c r="EJH74" s="90"/>
      <c r="EJI74" s="90"/>
      <c r="EJJ74" s="90"/>
      <c r="EJK74" s="90"/>
      <c r="EJL74" s="90"/>
      <c r="EJM74" s="90"/>
      <c r="EJN74" s="90"/>
      <c r="EJO74" s="90"/>
      <c r="EJP74" s="90"/>
      <c r="EJQ74" s="90"/>
      <c r="EJR74" s="90"/>
      <c r="EJS74" s="90"/>
      <c r="EJT74" s="90"/>
      <c r="EJU74" s="90"/>
      <c r="EJV74" s="90"/>
      <c r="EJW74" s="90"/>
      <c r="EJX74" s="90"/>
      <c r="EJY74" s="90"/>
      <c r="EJZ74" s="90"/>
      <c r="EKA74" s="90"/>
      <c r="EKB74" s="90"/>
      <c r="EKC74" s="90"/>
      <c r="EKD74" s="90"/>
      <c r="EKE74" s="90"/>
      <c r="EKF74" s="90"/>
      <c r="EKG74" s="90"/>
      <c r="EKH74" s="90"/>
      <c r="EKI74" s="90"/>
      <c r="EKJ74" s="90"/>
      <c r="EKK74" s="90"/>
      <c r="EKL74" s="90"/>
      <c r="EKM74" s="90"/>
      <c r="EKN74" s="90"/>
      <c r="EKO74" s="90"/>
      <c r="EKP74" s="90"/>
      <c r="EKQ74" s="90"/>
      <c r="EKR74" s="90"/>
      <c r="EKS74" s="90"/>
      <c r="EKT74" s="90"/>
      <c r="EKU74" s="90"/>
      <c r="EKV74" s="90"/>
      <c r="EKW74" s="90"/>
      <c r="EKX74" s="90"/>
      <c r="EKY74" s="90"/>
      <c r="EKZ74" s="90"/>
      <c r="ELA74" s="90"/>
      <c r="ELB74" s="90"/>
      <c r="ELC74" s="90"/>
      <c r="ELD74" s="90"/>
      <c r="ELE74" s="90"/>
      <c r="ELF74" s="90"/>
      <c r="ELG74" s="90"/>
      <c r="ELH74" s="90"/>
      <c r="ELI74" s="90"/>
      <c r="ELJ74" s="90"/>
      <c r="ELK74" s="90"/>
      <c r="ELL74" s="90"/>
      <c r="ELM74" s="90"/>
      <c r="ELN74" s="90"/>
      <c r="ELO74" s="90"/>
      <c r="ELP74" s="90"/>
      <c r="ELQ74" s="90"/>
      <c r="ELR74" s="90"/>
      <c r="ELS74" s="90"/>
      <c r="ELT74" s="90"/>
      <c r="ELU74" s="90"/>
      <c r="ELV74" s="90"/>
      <c r="ELW74" s="90"/>
      <c r="ELX74" s="90"/>
      <c r="ELY74" s="90"/>
      <c r="ELZ74" s="90"/>
      <c r="EMA74" s="90"/>
      <c r="EMB74" s="90"/>
      <c r="EMC74" s="90"/>
      <c r="EMD74" s="90"/>
      <c r="EME74" s="90"/>
      <c r="EMF74" s="90"/>
      <c r="EMG74" s="90"/>
      <c r="EMH74" s="90"/>
      <c r="EMI74" s="90"/>
      <c r="EMJ74" s="90"/>
      <c r="EMK74" s="90"/>
      <c r="EML74" s="90"/>
      <c r="EMM74" s="90"/>
      <c r="EMN74" s="90"/>
      <c r="EMO74" s="90"/>
      <c r="EMP74" s="90"/>
      <c r="EMQ74" s="90"/>
      <c r="EMR74" s="90"/>
      <c r="EMS74" s="90"/>
      <c r="EMT74" s="90"/>
      <c r="EMU74" s="90"/>
      <c r="EMV74" s="90"/>
      <c r="EMW74" s="90"/>
      <c r="EMX74" s="90"/>
      <c r="EMY74" s="90"/>
      <c r="EMZ74" s="90"/>
      <c r="ENA74" s="90"/>
      <c r="ENB74" s="90"/>
      <c r="ENC74" s="90"/>
      <c r="END74" s="90"/>
      <c r="ENE74" s="90"/>
      <c r="ENF74" s="90"/>
      <c r="ENG74" s="90"/>
      <c r="ENH74" s="90"/>
      <c r="ENI74" s="90"/>
      <c r="ENJ74" s="90"/>
      <c r="ENK74" s="90"/>
      <c r="ENL74" s="90"/>
      <c r="ENM74" s="90"/>
      <c r="ENN74" s="90"/>
      <c r="ENO74" s="90"/>
      <c r="ENP74" s="90"/>
      <c r="ENQ74" s="90"/>
      <c r="ENR74" s="90"/>
      <c r="ENS74" s="90"/>
      <c r="ENT74" s="90"/>
      <c r="ENU74" s="90"/>
      <c r="ENV74" s="90"/>
      <c r="ENW74" s="90"/>
      <c r="ENX74" s="90"/>
      <c r="ENY74" s="90"/>
      <c r="ENZ74" s="90"/>
      <c r="EOA74" s="90"/>
      <c r="EOB74" s="90"/>
      <c r="EOC74" s="90"/>
      <c r="EOD74" s="90"/>
      <c r="EOE74" s="90"/>
      <c r="EOF74" s="90"/>
      <c r="EOG74" s="90"/>
      <c r="EOH74" s="90"/>
      <c r="EOI74" s="90"/>
      <c r="EOJ74" s="90"/>
      <c r="EOK74" s="90"/>
      <c r="EOL74" s="90"/>
      <c r="EOM74" s="90"/>
      <c r="EON74" s="90"/>
      <c r="EOO74" s="90"/>
      <c r="EOP74" s="90"/>
      <c r="EOQ74" s="90"/>
      <c r="EOR74" s="90"/>
      <c r="EOS74" s="90"/>
      <c r="EOT74" s="90"/>
      <c r="EOU74" s="90"/>
      <c r="EOV74" s="90"/>
      <c r="EOW74" s="90"/>
      <c r="EOX74" s="90"/>
      <c r="EOY74" s="90"/>
      <c r="EOZ74" s="90"/>
      <c r="EPA74" s="90"/>
      <c r="EPB74" s="90"/>
      <c r="EPC74" s="90"/>
      <c r="EPD74" s="90"/>
      <c r="EPE74" s="90"/>
      <c r="EPF74" s="90"/>
      <c r="EPG74" s="90"/>
      <c r="EPH74" s="90"/>
      <c r="EPI74" s="90"/>
      <c r="EPJ74" s="90"/>
      <c r="EPK74" s="90"/>
      <c r="EPL74" s="90"/>
      <c r="EPM74" s="90"/>
      <c r="EPN74" s="90"/>
      <c r="EPO74" s="90"/>
      <c r="EPP74" s="90"/>
      <c r="EPQ74" s="90"/>
      <c r="EPR74" s="90"/>
      <c r="EPS74" s="90"/>
      <c r="EPT74" s="90"/>
      <c r="EPU74" s="90"/>
      <c r="EPV74" s="90"/>
      <c r="EPW74" s="90"/>
      <c r="EPX74" s="90"/>
      <c r="EPY74" s="90"/>
      <c r="EPZ74" s="90"/>
      <c r="EQA74" s="90"/>
      <c r="EQB74" s="90"/>
      <c r="EQC74" s="90"/>
      <c r="EQD74" s="90"/>
      <c r="EQE74" s="90"/>
      <c r="EQF74" s="90"/>
      <c r="EQG74" s="90"/>
      <c r="EQH74" s="90"/>
      <c r="EQI74" s="90"/>
      <c r="EQJ74" s="90"/>
      <c r="EQK74" s="90"/>
      <c r="EQL74" s="90"/>
      <c r="EQM74" s="90"/>
      <c r="EQN74" s="90"/>
      <c r="EQO74" s="90"/>
      <c r="EQP74" s="90"/>
      <c r="EQQ74" s="90"/>
      <c r="EQR74" s="90"/>
      <c r="EQS74" s="90"/>
      <c r="EQT74" s="90"/>
      <c r="EQU74" s="90"/>
      <c r="EQV74" s="90"/>
      <c r="EQW74" s="90"/>
      <c r="EQX74" s="90"/>
      <c r="EQY74" s="90"/>
      <c r="EQZ74" s="90"/>
      <c r="ERA74" s="90"/>
      <c r="ERB74" s="90"/>
      <c r="ERC74" s="90"/>
      <c r="ERD74" s="90"/>
      <c r="ERE74" s="90"/>
      <c r="ERF74" s="90"/>
      <c r="ERG74" s="90"/>
      <c r="ERH74" s="90"/>
      <c r="ERI74" s="90"/>
      <c r="ERJ74" s="90"/>
      <c r="ERK74" s="90"/>
      <c r="ERL74" s="90"/>
      <c r="ERM74" s="90"/>
      <c r="ERN74" s="90"/>
      <c r="ERO74" s="90"/>
      <c r="ERP74" s="90"/>
      <c r="ERQ74" s="90"/>
      <c r="ERR74" s="90"/>
      <c r="ERS74" s="90"/>
      <c r="ERT74" s="90"/>
      <c r="ERU74" s="90"/>
      <c r="ERV74" s="90"/>
      <c r="ERW74" s="90"/>
      <c r="ERX74" s="90"/>
      <c r="ERY74" s="90"/>
      <c r="ERZ74" s="90"/>
      <c r="ESA74" s="90"/>
      <c r="ESB74" s="90"/>
      <c r="ESC74" s="90"/>
      <c r="ESD74" s="90"/>
      <c r="ESE74" s="90"/>
      <c r="ESF74" s="90"/>
      <c r="ESG74" s="90"/>
      <c r="ESH74" s="90"/>
      <c r="ESI74" s="90"/>
      <c r="ESJ74" s="90"/>
      <c r="ESK74" s="90"/>
      <c r="ESL74" s="90"/>
      <c r="ESM74" s="90"/>
      <c r="ESN74" s="90"/>
      <c r="ESO74" s="90"/>
      <c r="ESP74" s="90"/>
      <c r="ESQ74" s="90"/>
      <c r="ESR74" s="90"/>
      <c r="ESS74" s="90"/>
      <c r="EST74" s="90"/>
      <c r="ESU74" s="90"/>
      <c r="ESV74" s="90"/>
      <c r="ESW74" s="90"/>
      <c r="ESX74" s="90"/>
      <c r="ESY74" s="90"/>
      <c r="ESZ74" s="90"/>
      <c r="ETA74" s="90"/>
      <c r="ETB74" s="90"/>
      <c r="ETC74" s="90"/>
      <c r="ETD74" s="90"/>
      <c r="ETE74" s="90"/>
      <c r="ETF74" s="90"/>
      <c r="ETG74" s="90"/>
      <c r="ETH74" s="90"/>
      <c r="ETI74" s="90"/>
      <c r="ETJ74" s="90"/>
      <c r="ETK74" s="90"/>
      <c r="ETL74" s="90"/>
      <c r="ETM74" s="90"/>
      <c r="ETN74" s="90"/>
      <c r="ETO74" s="90"/>
      <c r="ETP74" s="90"/>
      <c r="ETQ74" s="90"/>
      <c r="ETR74" s="90"/>
      <c r="ETS74" s="90"/>
      <c r="ETT74" s="90"/>
      <c r="ETU74" s="90"/>
      <c r="ETV74" s="90"/>
      <c r="ETW74" s="90"/>
      <c r="ETX74" s="90"/>
      <c r="ETY74" s="90"/>
      <c r="ETZ74" s="90"/>
      <c r="EUA74" s="90"/>
      <c r="EUB74" s="90"/>
      <c r="EUC74" s="90"/>
      <c r="EUD74" s="90"/>
      <c r="EUE74" s="90"/>
      <c r="EUF74" s="90"/>
      <c r="EUG74" s="90"/>
      <c r="EUH74" s="90"/>
      <c r="EUI74" s="90"/>
      <c r="EUJ74" s="90"/>
      <c r="EUK74" s="90"/>
      <c r="EUL74" s="90"/>
      <c r="EUM74" s="90"/>
      <c r="EUN74" s="90"/>
      <c r="EUO74" s="90"/>
      <c r="EUP74" s="90"/>
      <c r="EUQ74" s="90"/>
      <c r="EUR74" s="90"/>
      <c r="EUS74" s="90"/>
      <c r="EUT74" s="90"/>
      <c r="EUU74" s="90"/>
      <c r="EUV74" s="90"/>
      <c r="EUW74" s="90"/>
      <c r="EUX74" s="90"/>
      <c r="EUY74" s="90"/>
      <c r="EUZ74" s="90"/>
      <c r="EVA74" s="90"/>
      <c r="EVB74" s="90"/>
      <c r="EVC74" s="90"/>
      <c r="EVD74" s="90"/>
      <c r="EVE74" s="90"/>
      <c r="EVF74" s="90"/>
      <c r="EVG74" s="90"/>
      <c r="EVH74" s="90"/>
      <c r="EVI74" s="90"/>
      <c r="EVJ74" s="90"/>
      <c r="EVK74" s="90"/>
      <c r="EVL74" s="90"/>
      <c r="EVM74" s="90"/>
      <c r="EVN74" s="90"/>
      <c r="EVO74" s="90"/>
      <c r="EVP74" s="90"/>
      <c r="EVQ74" s="90"/>
      <c r="EVR74" s="90"/>
      <c r="EVS74" s="90"/>
      <c r="EVT74" s="90"/>
      <c r="EVU74" s="90"/>
      <c r="EVV74" s="90"/>
      <c r="EVW74" s="90"/>
      <c r="EVX74" s="90"/>
      <c r="EVY74" s="90"/>
      <c r="EVZ74" s="90"/>
      <c r="EWA74" s="90"/>
      <c r="EWB74" s="90"/>
      <c r="EWC74" s="90"/>
      <c r="EWD74" s="90"/>
      <c r="EWE74" s="90"/>
      <c r="EWF74" s="90"/>
      <c r="EWG74" s="90"/>
      <c r="EWH74" s="90"/>
      <c r="EWI74" s="90"/>
      <c r="EWJ74" s="90"/>
      <c r="EWK74" s="90"/>
      <c r="EWL74" s="90"/>
      <c r="EWM74" s="90"/>
      <c r="EWN74" s="90"/>
      <c r="EWO74" s="90"/>
      <c r="EWP74" s="90"/>
      <c r="EWQ74" s="90"/>
      <c r="EWR74" s="90"/>
      <c r="EWS74" s="90"/>
      <c r="EWT74" s="90"/>
      <c r="EWU74" s="90"/>
      <c r="EWV74" s="90"/>
      <c r="EWW74" s="90"/>
      <c r="EWX74" s="90"/>
      <c r="EWY74" s="90"/>
      <c r="EWZ74" s="90"/>
      <c r="EXA74" s="90"/>
      <c r="EXB74" s="90"/>
      <c r="EXC74" s="90"/>
      <c r="EXD74" s="90"/>
      <c r="EXE74" s="90"/>
      <c r="EXF74" s="90"/>
      <c r="EXG74" s="90"/>
      <c r="EXH74" s="90"/>
      <c r="EXI74" s="90"/>
      <c r="EXJ74" s="90"/>
      <c r="EXK74" s="90"/>
      <c r="EXL74" s="90"/>
      <c r="EXM74" s="90"/>
      <c r="EXN74" s="90"/>
      <c r="EXO74" s="90"/>
      <c r="EXP74" s="90"/>
      <c r="EXQ74" s="90"/>
      <c r="EXR74" s="90"/>
      <c r="EXS74" s="90"/>
      <c r="EXT74" s="90"/>
      <c r="EXU74" s="90"/>
      <c r="EXV74" s="90"/>
      <c r="EXW74" s="90"/>
      <c r="EXX74" s="90"/>
      <c r="EXY74" s="90"/>
      <c r="EXZ74" s="90"/>
      <c r="EYA74" s="90"/>
      <c r="EYB74" s="90"/>
      <c r="EYC74" s="90"/>
      <c r="EYD74" s="90"/>
      <c r="EYE74" s="90"/>
      <c r="EYF74" s="90"/>
      <c r="EYG74" s="90"/>
      <c r="EYH74" s="90"/>
      <c r="EYI74" s="90"/>
      <c r="EYJ74" s="90"/>
      <c r="EYK74" s="90"/>
      <c r="EYL74" s="90"/>
      <c r="EYM74" s="90"/>
      <c r="EYN74" s="90"/>
      <c r="EYO74" s="90"/>
      <c r="EYP74" s="90"/>
      <c r="EYQ74" s="90"/>
      <c r="EYR74" s="90"/>
      <c r="EYS74" s="90"/>
      <c r="EYT74" s="90"/>
      <c r="EYU74" s="90"/>
      <c r="EYV74" s="90"/>
      <c r="EYW74" s="90"/>
      <c r="EYX74" s="90"/>
      <c r="EYY74" s="90"/>
      <c r="EYZ74" s="90"/>
      <c r="EZA74" s="90"/>
      <c r="EZB74" s="90"/>
      <c r="EZC74" s="90"/>
      <c r="EZD74" s="90"/>
      <c r="EZE74" s="90"/>
      <c r="EZF74" s="90"/>
      <c r="EZG74" s="90"/>
      <c r="EZH74" s="90"/>
      <c r="EZI74" s="90"/>
      <c r="EZJ74" s="90"/>
      <c r="EZK74" s="90"/>
      <c r="EZL74" s="90"/>
      <c r="EZM74" s="90"/>
      <c r="EZN74" s="90"/>
      <c r="EZO74" s="90"/>
      <c r="EZP74" s="90"/>
      <c r="EZQ74" s="90"/>
      <c r="EZR74" s="90"/>
      <c r="EZS74" s="90"/>
      <c r="EZT74" s="90"/>
      <c r="EZU74" s="90"/>
      <c r="EZV74" s="90"/>
      <c r="EZW74" s="90"/>
      <c r="EZX74" s="90"/>
      <c r="EZY74" s="90"/>
      <c r="EZZ74" s="90"/>
      <c r="FAA74" s="90"/>
      <c r="FAB74" s="90"/>
      <c r="FAC74" s="90"/>
      <c r="FAD74" s="90"/>
      <c r="FAE74" s="90"/>
      <c r="FAF74" s="90"/>
      <c r="FAG74" s="90"/>
      <c r="FAH74" s="90"/>
      <c r="FAI74" s="90"/>
      <c r="FAJ74" s="90"/>
      <c r="FAK74" s="90"/>
      <c r="FAL74" s="90"/>
      <c r="FAM74" s="90"/>
      <c r="FAN74" s="90"/>
      <c r="FAO74" s="90"/>
      <c r="FAP74" s="90"/>
      <c r="FAQ74" s="90"/>
      <c r="FAR74" s="90"/>
      <c r="FAS74" s="90"/>
      <c r="FAT74" s="90"/>
      <c r="FAU74" s="90"/>
      <c r="FAV74" s="90"/>
      <c r="FAW74" s="90"/>
      <c r="FAX74" s="90"/>
      <c r="FAY74" s="90"/>
      <c r="FAZ74" s="90"/>
      <c r="FBA74" s="90"/>
      <c r="FBB74" s="90"/>
      <c r="FBC74" s="90"/>
      <c r="FBD74" s="90"/>
      <c r="FBE74" s="90"/>
      <c r="FBF74" s="90"/>
      <c r="FBG74" s="90"/>
      <c r="FBH74" s="90"/>
      <c r="FBI74" s="90"/>
      <c r="FBJ74" s="90"/>
      <c r="FBK74" s="90"/>
      <c r="FBL74" s="90"/>
      <c r="FBM74" s="90"/>
      <c r="FBN74" s="90"/>
      <c r="FBO74" s="90"/>
      <c r="FBP74" s="90"/>
      <c r="FBQ74" s="90"/>
      <c r="FBR74" s="90"/>
      <c r="FBS74" s="90"/>
      <c r="FBT74" s="90"/>
      <c r="FBU74" s="90"/>
      <c r="FBV74" s="90"/>
      <c r="FBW74" s="90"/>
      <c r="FBX74" s="90"/>
      <c r="FBY74" s="90"/>
      <c r="FBZ74" s="90"/>
      <c r="FCA74" s="90"/>
      <c r="FCB74" s="90"/>
      <c r="FCC74" s="90"/>
      <c r="FCD74" s="90"/>
      <c r="FCE74" s="90"/>
      <c r="FCF74" s="90"/>
      <c r="FCG74" s="90"/>
      <c r="FCH74" s="90"/>
      <c r="FCI74" s="90"/>
      <c r="FCJ74" s="90"/>
      <c r="FCK74" s="90"/>
      <c r="FCL74" s="90"/>
      <c r="FCM74" s="90"/>
      <c r="FCN74" s="90"/>
      <c r="FCO74" s="90"/>
      <c r="FCP74" s="90"/>
      <c r="FCQ74" s="90"/>
      <c r="FCR74" s="90"/>
      <c r="FCS74" s="90"/>
      <c r="FCT74" s="90"/>
      <c r="FCU74" s="90"/>
      <c r="FCV74" s="90"/>
      <c r="FCW74" s="90"/>
      <c r="FCX74" s="90"/>
      <c r="FCY74" s="90"/>
      <c r="FCZ74" s="90"/>
      <c r="FDA74" s="90"/>
      <c r="FDB74" s="90"/>
      <c r="FDC74" s="90"/>
      <c r="FDD74" s="90"/>
      <c r="FDE74" s="90"/>
      <c r="FDF74" s="90"/>
      <c r="FDG74" s="90"/>
      <c r="FDH74" s="90"/>
      <c r="FDI74" s="90"/>
      <c r="FDJ74" s="90"/>
      <c r="FDK74" s="90"/>
      <c r="FDL74" s="90"/>
      <c r="FDM74" s="90"/>
      <c r="FDN74" s="90"/>
      <c r="FDO74" s="90"/>
      <c r="FDP74" s="90"/>
      <c r="FDQ74" s="90"/>
      <c r="FDR74" s="90"/>
      <c r="FDS74" s="90"/>
      <c r="FDT74" s="90"/>
      <c r="FDU74" s="90"/>
      <c r="FDV74" s="90"/>
      <c r="FDW74" s="90"/>
      <c r="FDX74" s="90"/>
      <c r="FDY74" s="90"/>
      <c r="FDZ74" s="90"/>
      <c r="FEA74" s="90"/>
      <c r="FEB74" s="90"/>
      <c r="FEC74" s="90"/>
      <c r="FED74" s="90"/>
      <c r="FEE74" s="90"/>
      <c r="FEF74" s="90"/>
      <c r="FEG74" s="90"/>
      <c r="FEH74" s="90"/>
      <c r="FEI74" s="90"/>
      <c r="FEJ74" s="90"/>
      <c r="FEK74" s="90"/>
      <c r="FEL74" s="90"/>
      <c r="FEM74" s="90"/>
      <c r="FEN74" s="90"/>
      <c r="FEO74" s="90"/>
      <c r="FEP74" s="90"/>
      <c r="FEQ74" s="90"/>
      <c r="FER74" s="90"/>
      <c r="FES74" s="90"/>
      <c r="FET74" s="90"/>
      <c r="FEU74" s="90"/>
      <c r="FEV74" s="90"/>
      <c r="FEW74" s="90"/>
      <c r="FEX74" s="90"/>
      <c r="FEY74" s="90"/>
      <c r="FEZ74" s="90"/>
      <c r="FFA74" s="90"/>
      <c r="FFB74" s="90"/>
      <c r="FFC74" s="90"/>
      <c r="FFD74" s="90"/>
      <c r="FFE74" s="90"/>
      <c r="FFF74" s="90"/>
      <c r="FFG74" s="90"/>
      <c r="FFH74" s="90"/>
      <c r="FFI74" s="90"/>
      <c r="FFJ74" s="90"/>
      <c r="FFK74" s="90"/>
      <c r="FFL74" s="90"/>
      <c r="FFM74" s="90"/>
      <c r="FFN74" s="90"/>
      <c r="FFO74" s="90"/>
      <c r="FFP74" s="90"/>
      <c r="FFQ74" s="90"/>
      <c r="FFR74" s="90"/>
      <c r="FFS74" s="90"/>
      <c r="FFT74" s="90"/>
      <c r="FFU74" s="90"/>
      <c r="FFV74" s="90"/>
      <c r="FFW74" s="90"/>
      <c r="FFX74" s="90"/>
      <c r="FFY74" s="90"/>
      <c r="FFZ74" s="90"/>
      <c r="FGA74" s="90"/>
      <c r="FGB74" s="90"/>
      <c r="FGC74" s="90"/>
      <c r="FGD74" s="90"/>
      <c r="FGE74" s="90"/>
      <c r="FGF74" s="90"/>
      <c r="FGG74" s="90"/>
      <c r="FGH74" s="90"/>
      <c r="FGI74" s="90"/>
      <c r="FGJ74" s="90"/>
      <c r="FGK74" s="90"/>
      <c r="FGL74" s="90"/>
      <c r="FGM74" s="90"/>
      <c r="FGN74" s="90"/>
      <c r="FGO74" s="90"/>
      <c r="FGP74" s="90"/>
      <c r="FGQ74" s="90"/>
      <c r="FGR74" s="90"/>
      <c r="FGS74" s="90"/>
      <c r="FGT74" s="90"/>
      <c r="FGU74" s="90"/>
      <c r="FGV74" s="90"/>
      <c r="FGW74" s="90"/>
      <c r="FGX74" s="90"/>
      <c r="FGY74" s="90"/>
      <c r="FGZ74" s="90"/>
      <c r="FHA74" s="90"/>
      <c r="FHB74" s="90"/>
      <c r="FHC74" s="90"/>
      <c r="FHD74" s="90"/>
      <c r="FHE74" s="90"/>
      <c r="FHF74" s="90"/>
      <c r="FHG74" s="90"/>
      <c r="FHH74" s="90"/>
      <c r="FHI74" s="90"/>
      <c r="FHJ74" s="90"/>
      <c r="FHK74" s="90"/>
      <c r="FHL74" s="90"/>
      <c r="FHM74" s="90"/>
      <c r="FHN74" s="90"/>
      <c r="FHO74" s="90"/>
      <c r="FHP74" s="90"/>
      <c r="FHQ74" s="90"/>
      <c r="FHR74" s="90"/>
      <c r="FHS74" s="90"/>
      <c r="FHT74" s="90"/>
      <c r="FHU74" s="90"/>
      <c r="FHV74" s="90"/>
      <c r="FHW74" s="90"/>
      <c r="FHX74" s="90"/>
      <c r="FHY74" s="90"/>
      <c r="FHZ74" s="90"/>
      <c r="FIA74" s="90"/>
      <c r="FIB74" s="90"/>
      <c r="FIC74" s="90"/>
      <c r="FID74" s="90"/>
      <c r="FIE74" s="90"/>
      <c r="FIF74" s="90"/>
      <c r="FIG74" s="90"/>
      <c r="FIH74" s="90"/>
      <c r="FII74" s="90"/>
      <c r="FIJ74" s="90"/>
      <c r="FIK74" s="90"/>
      <c r="FIL74" s="90"/>
      <c r="FIM74" s="90"/>
      <c r="FIN74" s="90"/>
      <c r="FIO74" s="90"/>
      <c r="FIP74" s="90"/>
      <c r="FIQ74" s="90"/>
      <c r="FIR74" s="90"/>
      <c r="FIS74" s="90"/>
      <c r="FIT74" s="90"/>
      <c r="FIU74" s="90"/>
      <c r="FIV74" s="90"/>
      <c r="FIW74" s="90"/>
      <c r="FIX74" s="90"/>
      <c r="FIY74" s="90"/>
      <c r="FIZ74" s="90"/>
      <c r="FJA74" s="90"/>
      <c r="FJB74" s="90"/>
      <c r="FJC74" s="90"/>
      <c r="FJD74" s="90"/>
      <c r="FJE74" s="90"/>
      <c r="FJF74" s="90"/>
      <c r="FJG74" s="90"/>
      <c r="FJH74" s="90"/>
      <c r="FJI74" s="90"/>
      <c r="FJJ74" s="90"/>
      <c r="FJK74" s="90"/>
      <c r="FJL74" s="90"/>
      <c r="FJM74" s="90"/>
      <c r="FJN74" s="90"/>
      <c r="FJO74" s="90"/>
      <c r="FJP74" s="90"/>
      <c r="FJQ74" s="90"/>
      <c r="FJR74" s="90"/>
      <c r="FJS74" s="90"/>
      <c r="FJT74" s="90"/>
      <c r="FJU74" s="90"/>
      <c r="FJV74" s="90"/>
      <c r="FJW74" s="90"/>
      <c r="FJX74" s="90"/>
      <c r="FJY74" s="90"/>
      <c r="FJZ74" s="90"/>
      <c r="FKA74" s="90"/>
      <c r="FKB74" s="90"/>
      <c r="FKC74" s="90"/>
      <c r="FKD74" s="90"/>
      <c r="FKE74" s="90"/>
      <c r="FKF74" s="90"/>
      <c r="FKG74" s="90"/>
      <c r="FKH74" s="90"/>
      <c r="FKI74" s="90"/>
      <c r="FKJ74" s="90"/>
      <c r="FKK74" s="90"/>
      <c r="FKL74" s="90"/>
      <c r="FKM74" s="90"/>
      <c r="FKN74" s="90"/>
      <c r="FKO74" s="90"/>
      <c r="FKP74" s="90"/>
      <c r="FKQ74" s="90"/>
      <c r="FKR74" s="90"/>
      <c r="FKS74" s="90"/>
      <c r="FKT74" s="90"/>
      <c r="FKU74" s="90"/>
      <c r="FKV74" s="90"/>
      <c r="FKW74" s="90"/>
      <c r="FKX74" s="90"/>
      <c r="FKY74" s="90"/>
      <c r="FKZ74" s="90"/>
      <c r="FLA74" s="90"/>
      <c r="FLB74" s="90"/>
      <c r="FLC74" s="90"/>
      <c r="FLD74" s="90"/>
      <c r="FLE74" s="90"/>
      <c r="FLF74" s="90"/>
      <c r="FLG74" s="90"/>
      <c r="FLH74" s="90"/>
      <c r="FLI74" s="90"/>
      <c r="FLJ74" s="90"/>
      <c r="FLK74" s="90"/>
      <c r="FLL74" s="90"/>
      <c r="FLM74" s="90"/>
      <c r="FLN74" s="90"/>
      <c r="FLO74" s="90"/>
      <c r="FLP74" s="90"/>
      <c r="FLQ74" s="90"/>
      <c r="FLR74" s="90"/>
      <c r="FLS74" s="90"/>
      <c r="FLT74" s="90"/>
      <c r="FLU74" s="90"/>
      <c r="FLV74" s="90"/>
      <c r="FLW74" s="90"/>
      <c r="FLX74" s="90"/>
      <c r="FLY74" s="90"/>
      <c r="FLZ74" s="90"/>
      <c r="FMA74" s="90"/>
      <c r="FMB74" s="90"/>
      <c r="FMC74" s="90"/>
      <c r="FMD74" s="90"/>
      <c r="FME74" s="90"/>
      <c r="FMF74" s="90"/>
      <c r="FMG74" s="90"/>
      <c r="FMH74" s="90"/>
      <c r="FMI74" s="90"/>
      <c r="FMJ74" s="90"/>
      <c r="FMK74" s="90"/>
      <c r="FML74" s="90"/>
      <c r="FMM74" s="90"/>
      <c r="FMN74" s="90"/>
      <c r="FMO74" s="90"/>
      <c r="FMP74" s="90"/>
      <c r="FMQ74" s="90"/>
      <c r="FMR74" s="90"/>
      <c r="FMS74" s="90"/>
      <c r="FMT74" s="90"/>
      <c r="FMU74" s="90"/>
      <c r="FMV74" s="90"/>
      <c r="FMW74" s="90"/>
      <c r="FMX74" s="90"/>
      <c r="FMY74" s="90"/>
      <c r="FMZ74" s="90"/>
      <c r="FNA74" s="90"/>
      <c r="FNB74" s="90"/>
      <c r="FNC74" s="90"/>
      <c r="FND74" s="90"/>
      <c r="FNE74" s="90"/>
      <c r="FNF74" s="90"/>
      <c r="FNG74" s="90"/>
      <c r="FNH74" s="90"/>
      <c r="FNI74" s="90"/>
      <c r="FNJ74" s="90"/>
      <c r="FNK74" s="90"/>
      <c r="FNL74" s="90"/>
      <c r="FNM74" s="90"/>
      <c r="FNN74" s="90"/>
      <c r="FNO74" s="90"/>
      <c r="FNP74" s="90"/>
      <c r="FNQ74" s="90"/>
      <c r="FNR74" s="90"/>
      <c r="FNS74" s="90"/>
      <c r="FNT74" s="90"/>
      <c r="FNU74" s="90"/>
      <c r="FNV74" s="90"/>
      <c r="FNW74" s="90"/>
      <c r="FNX74" s="90"/>
      <c r="FNY74" s="90"/>
      <c r="FNZ74" s="90"/>
      <c r="FOA74" s="90"/>
      <c r="FOB74" s="90"/>
      <c r="FOC74" s="90"/>
      <c r="FOD74" s="90"/>
      <c r="FOE74" s="90"/>
      <c r="FOF74" s="90"/>
      <c r="FOG74" s="90"/>
      <c r="FOH74" s="90"/>
      <c r="FOI74" s="90"/>
      <c r="FOJ74" s="90"/>
      <c r="FOK74" s="90"/>
      <c r="FOL74" s="90"/>
      <c r="FOM74" s="90"/>
      <c r="FON74" s="90"/>
      <c r="FOO74" s="90"/>
      <c r="FOP74" s="90"/>
      <c r="FOQ74" s="90"/>
      <c r="FOR74" s="90"/>
      <c r="FOS74" s="90"/>
      <c r="FOT74" s="90"/>
      <c r="FOU74" s="90"/>
      <c r="FOV74" s="90"/>
      <c r="FOW74" s="90"/>
      <c r="FOX74" s="90"/>
      <c r="FOY74" s="90"/>
      <c r="FOZ74" s="90"/>
      <c r="FPA74" s="90"/>
      <c r="FPB74" s="90"/>
      <c r="FPC74" s="90"/>
      <c r="FPD74" s="90"/>
      <c r="FPE74" s="90"/>
      <c r="FPF74" s="90"/>
      <c r="FPG74" s="90"/>
      <c r="FPH74" s="90"/>
      <c r="FPI74" s="90"/>
      <c r="FPJ74" s="90"/>
      <c r="FPK74" s="90"/>
      <c r="FPL74" s="90"/>
      <c r="FPM74" s="90"/>
      <c r="FPN74" s="90"/>
      <c r="FPO74" s="90"/>
      <c r="FPP74" s="90"/>
      <c r="FPQ74" s="90"/>
      <c r="FPR74" s="90"/>
      <c r="FPS74" s="90"/>
      <c r="FPT74" s="90"/>
      <c r="FPU74" s="90"/>
      <c r="FPV74" s="90"/>
      <c r="FPW74" s="90"/>
      <c r="FPX74" s="90"/>
      <c r="FPY74" s="90"/>
      <c r="FPZ74" s="90"/>
      <c r="FQA74" s="90"/>
      <c r="FQB74" s="90"/>
      <c r="FQC74" s="90"/>
      <c r="FQD74" s="90"/>
      <c r="FQE74" s="90"/>
      <c r="FQF74" s="90"/>
      <c r="FQG74" s="90"/>
      <c r="FQH74" s="90"/>
      <c r="FQI74" s="90"/>
      <c r="FQJ74" s="90"/>
      <c r="FQK74" s="90"/>
      <c r="FQL74" s="90"/>
      <c r="FQM74" s="90"/>
      <c r="FQN74" s="90"/>
      <c r="FQO74" s="90"/>
      <c r="FQP74" s="90"/>
      <c r="FQQ74" s="90"/>
      <c r="FQR74" s="90"/>
      <c r="FQS74" s="90"/>
      <c r="FQT74" s="90"/>
      <c r="FQU74" s="90"/>
      <c r="FQV74" s="90"/>
      <c r="FQW74" s="90"/>
      <c r="FQX74" s="90"/>
      <c r="FQY74" s="90"/>
      <c r="FQZ74" s="90"/>
      <c r="FRA74" s="90"/>
      <c r="FRB74" s="90"/>
      <c r="FRC74" s="90"/>
      <c r="FRD74" s="90"/>
      <c r="FRE74" s="90"/>
      <c r="FRF74" s="90"/>
      <c r="FRG74" s="90"/>
      <c r="FRH74" s="90"/>
      <c r="FRI74" s="90"/>
      <c r="FRJ74" s="90"/>
      <c r="FRK74" s="90"/>
      <c r="FRL74" s="90"/>
      <c r="FRM74" s="90"/>
      <c r="FRN74" s="90"/>
      <c r="FRO74" s="90"/>
      <c r="FRP74" s="90"/>
      <c r="FRQ74" s="90"/>
      <c r="FRR74" s="90"/>
      <c r="FRS74" s="90"/>
      <c r="FRT74" s="90"/>
      <c r="FRU74" s="90"/>
      <c r="FRV74" s="90"/>
      <c r="FRW74" s="90"/>
      <c r="FRX74" s="90"/>
      <c r="FRY74" s="90"/>
      <c r="FRZ74" s="90"/>
      <c r="FSA74" s="90"/>
      <c r="FSB74" s="90"/>
      <c r="FSC74" s="90"/>
      <c r="FSD74" s="90"/>
      <c r="FSE74" s="90"/>
      <c r="FSF74" s="90"/>
      <c r="FSG74" s="90"/>
      <c r="FSH74" s="90"/>
      <c r="FSI74" s="90"/>
      <c r="FSJ74" s="90"/>
      <c r="FSK74" s="90"/>
      <c r="FSL74" s="90"/>
      <c r="FSM74" s="90"/>
      <c r="FSN74" s="90"/>
      <c r="FSO74" s="90"/>
      <c r="FSP74" s="90"/>
      <c r="FSQ74" s="90"/>
      <c r="FSR74" s="90"/>
      <c r="FSS74" s="90"/>
      <c r="FST74" s="90"/>
      <c r="FSU74" s="90"/>
      <c r="FSV74" s="90"/>
      <c r="FSW74" s="90"/>
      <c r="FSX74" s="90"/>
      <c r="FSY74" s="90"/>
      <c r="FSZ74" s="90"/>
      <c r="FTA74" s="90"/>
      <c r="FTB74" s="90"/>
      <c r="FTC74" s="90"/>
      <c r="FTD74" s="90"/>
      <c r="FTE74" s="90"/>
      <c r="FTF74" s="90"/>
      <c r="FTG74" s="90"/>
      <c r="FTH74" s="90"/>
      <c r="FTI74" s="90"/>
      <c r="FTJ74" s="90"/>
      <c r="FTK74" s="90"/>
      <c r="FTL74" s="90"/>
      <c r="FTM74" s="90"/>
      <c r="FTN74" s="90"/>
      <c r="FTO74" s="90"/>
      <c r="FTP74" s="90"/>
      <c r="FTQ74" s="90"/>
      <c r="FTR74" s="90"/>
      <c r="FTS74" s="90"/>
      <c r="FTT74" s="90"/>
      <c r="FTU74" s="90"/>
      <c r="FTV74" s="90"/>
      <c r="FTW74" s="90"/>
      <c r="FTX74" s="90"/>
      <c r="FTY74" s="90"/>
      <c r="FTZ74" s="90"/>
      <c r="FUA74" s="90"/>
      <c r="FUB74" s="90"/>
      <c r="FUC74" s="90"/>
      <c r="FUD74" s="90"/>
      <c r="FUE74" s="90"/>
      <c r="FUF74" s="90"/>
      <c r="FUG74" s="90"/>
      <c r="FUH74" s="90"/>
      <c r="FUI74" s="90"/>
      <c r="FUJ74" s="90"/>
      <c r="FUK74" s="90"/>
      <c r="FUL74" s="90"/>
      <c r="FUM74" s="90"/>
      <c r="FUN74" s="90"/>
      <c r="FUO74" s="90"/>
      <c r="FUP74" s="90"/>
      <c r="FUQ74" s="90"/>
      <c r="FUR74" s="90"/>
      <c r="FUS74" s="90"/>
      <c r="FUT74" s="90"/>
      <c r="FUU74" s="90"/>
      <c r="FUV74" s="90"/>
      <c r="FUW74" s="90"/>
      <c r="FUX74" s="90"/>
      <c r="FUY74" s="90"/>
      <c r="FUZ74" s="90"/>
      <c r="FVA74" s="90"/>
      <c r="FVB74" s="90"/>
      <c r="FVC74" s="90"/>
      <c r="FVD74" s="90"/>
      <c r="FVE74" s="90"/>
      <c r="FVF74" s="90"/>
      <c r="FVG74" s="90"/>
      <c r="FVH74" s="90"/>
      <c r="FVI74" s="90"/>
      <c r="FVJ74" s="90"/>
      <c r="FVK74" s="90"/>
      <c r="FVL74" s="90"/>
      <c r="FVM74" s="90"/>
      <c r="FVN74" s="90"/>
      <c r="FVO74" s="90"/>
      <c r="FVP74" s="90"/>
      <c r="FVQ74" s="90"/>
      <c r="FVR74" s="90"/>
      <c r="FVS74" s="90"/>
      <c r="FVT74" s="90"/>
      <c r="FVU74" s="90"/>
      <c r="FVV74" s="90"/>
      <c r="FVW74" s="90"/>
      <c r="FVX74" s="90"/>
      <c r="FVY74" s="90"/>
      <c r="FVZ74" s="90"/>
      <c r="FWA74" s="90"/>
      <c r="FWB74" s="90"/>
      <c r="FWC74" s="90"/>
      <c r="FWD74" s="90"/>
      <c r="FWE74" s="90"/>
      <c r="FWF74" s="90"/>
      <c r="FWG74" s="90"/>
      <c r="FWH74" s="90"/>
      <c r="FWI74" s="90"/>
      <c r="FWJ74" s="90"/>
      <c r="FWK74" s="90"/>
      <c r="FWL74" s="90"/>
      <c r="FWM74" s="90"/>
      <c r="FWN74" s="90"/>
      <c r="FWO74" s="90"/>
      <c r="FWP74" s="90"/>
      <c r="FWQ74" s="90"/>
      <c r="FWR74" s="90"/>
      <c r="FWS74" s="90"/>
      <c r="FWT74" s="90"/>
      <c r="FWU74" s="90"/>
      <c r="FWV74" s="90"/>
      <c r="FWW74" s="90"/>
      <c r="FWX74" s="90"/>
      <c r="FWY74" s="90"/>
      <c r="FWZ74" s="90"/>
      <c r="FXA74" s="90"/>
      <c r="FXB74" s="90"/>
      <c r="FXC74" s="90"/>
      <c r="FXD74" s="90"/>
      <c r="FXE74" s="90"/>
      <c r="FXF74" s="90"/>
      <c r="FXG74" s="90"/>
      <c r="FXH74" s="90"/>
      <c r="FXI74" s="90"/>
      <c r="FXJ74" s="90"/>
      <c r="FXK74" s="90"/>
      <c r="FXL74" s="90"/>
      <c r="FXM74" s="90"/>
      <c r="FXN74" s="90"/>
      <c r="FXO74" s="90"/>
      <c r="FXP74" s="90"/>
      <c r="FXQ74" s="90"/>
      <c r="FXR74" s="90"/>
      <c r="FXS74" s="90"/>
      <c r="FXT74" s="90"/>
      <c r="FXU74" s="90"/>
      <c r="FXV74" s="90"/>
      <c r="FXW74" s="90"/>
      <c r="FXX74" s="90"/>
      <c r="FXY74" s="90"/>
      <c r="FXZ74" s="90"/>
      <c r="FYA74" s="90"/>
      <c r="FYB74" s="90"/>
      <c r="FYC74" s="90"/>
      <c r="FYD74" s="90"/>
      <c r="FYE74" s="90"/>
      <c r="FYF74" s="90"/>
      <c r="FYG74" s="90"/>
      <c r="FYH74" s="90"/>
      <c r="FYI74" s="90"/>
      <c r="FYJ74" s="90"/>
      <c r="FYK74" s="90"/>
      <c r="FYL74" s="90"/>
      <c r="FYM74" s="90"/>
      <c r="FYN74" s="90"/>
      <c r="FYO74" s="90"/>
      <c r="FYP74" s="90"/>
      <c r="FYQ74" s="90"/>
      <c r="FYR74" s="90"/>
      <c r="FYS74" s="90"/>
      <c r="FYT74" s="90"/>
      <c r="FYU74" s="90"/>
      <c r="FYV74" s="90"/>
      <c r="FYW74" s="90"/>
      <c r="FYX74" s="90"/>
      <c r="FYY74" s="90"/>
      <c r="FYZ74" s="90"/>
      <c r="FZA74" s="90"/>
      <c r="FZB74" s="90"/>
      <c r="FZC74" s="90"/>
      <c r="FZD74" s="90"/>
      <c r="FZE74" s="90"/>
      <c r="FZF74" s="90"/>
      <c r="FZG74" s="90"/>
      <c r="FZH74" s="90"/>
      <c r="FZI74" s="90"/>
      <c r="FZJ74" s="90"/>
      <c r="FZK74" s="90"/>
      <c r="FZL74" s="90"/>
      <c r="FZM74" s="90"/>
      <c r="FZN74" s="90"/>
      <c r="FZO74" s="90"/>
      <c r="FZP74" s="90"/>
      <c r="FZQ74" s="90"/>
      <c r="FZR74" s="90"/>
      <c r="FZS74" s="90"/>
      <c r="FZT74" s="90"/>
      <c r="FZU74" s="90"/>
      <c r="FZV74" s="90"/>
      <c r="FZW74" s="90"/>
      <c r="FZX74" s="90"/>
      <c r="FZY74" s="90"/>
      <c r="FZZ74" s="90"/>
      <c r="GAA74" s="90"/>
      <c r="GAB74" s="90"/>
      <c r="GAC74" s="90"/>
      <c r="GAD74" s="90"/>
      <c r="GAE74" s="90"/>
      <c r="GAF74" s="90"/>
      <c r="GAG74" s="90"/>
      <c r="GAH74" s="90"/>
      <c r="GAI74" s="90"/>
      <c r="GAJ74" s="90"/>
      <c r="GAK74" s="90"/>
      <c r="GAL74" s="90"/>
      <c r="GAM74" s="90"/>
      <c r="GAN74" s="90"/>
      <c r="GAO74" s="90"/>
      <c r="GAP74" s="90"/>
      <c r="GAQ74" s="90"/>
      <c r="GAR74" s="90"/>
      <c r="GAS74" s="90"/>
      <c r="GAT74" s="90"/>
      <c r="GAU74" s="90"/>
      <c r="GAV74" s="90"/>
      <c r="GAW74" s="90"/>
      <c r="GAX74" s="90"/>
      <c r="GAY74" s="90"/>
      <c r="GAZ74" s="90"/>
      <c r="GBA74" s="90"/>
      <c r="GBB74" s="90"/>
      <c r="GBC74" s="90"/>
      <c r="GBD74" s="90"/>
      <c r="GBE74" s="90"/>
      <c r="GBF74" s="90"/>
      <c r="GBG74" s="90"/>
      <c r="GBH74" s="90"/>
      <c r="GBI74" s="90"/>
      <c r="GBJ74" s="90"/>
      <c r="GBK74" s="90"/>
      <c r="GBL74" s="90"/>
      <c r="GBM74" s="90"/>
      <c r="GBN74" s="90"/>
      <c r="GBO74" s="90"/>
      <c r="GBP74" s="90"/>
      <c r="GBQ74" s="90"/>
      <c r="GBR74" s="90"/>
      <c r="GBS74" s="90"/>
      <c r="GBT74" s="90"/>
      <c r="GBU74" s="90"/>
      <c r="GBV74" s="90"/>
      <c r="GBW74" s="90"/>
      <c r="GBX74" s="90"/>
      <c r="GBY74" s="90"/>
      <c r="GBZ74" s="90"/>
      <c r="GCA74" s="90"/>
      <c r="GCB74" s="90"/>
      <c r="GCC74" s="90"/>
      <c r="GCD74" s="90"/>
      <c r="GCE74" s="90"/>
      <c r="GCF74" s="90"/>
      <c r="GCG74" s="90"/>
      <c r="GCH74" s="90"/>
      <c r="GCI74" s="90"/>
      <c r="GCJ74" s="90"/>
      <c r="GCK74" s="90"/>
      <c r="GCL74" s="90"/>
      <c r="GCM74" s="90"/>
      <c r="GCN74" s="90"/>
      <c r="GCO74" s="90"/>
      <c r="GCP74" s="90"/>
      <c r="GCQ74" s="90"/>
      <c r="GCR74" s="90"/>
      <c r="GCS74" s="90"/>
      <c r="GCT74" s="90"/>
      <c r="GCU74" s="90"/>
      <c r="GCV74" s="90"/>
      <c r="GCW74" s="90"/>
      <c r="GCX74" s="90"/>
      <c r="GCY74" s="90"/>
      <c r="GCZ74" s="90"/>
      <c r="GDA74" s="90"/>
      <c r="GDB74" s="90"/>
      <c r="GDC74" s="90"/>
      <c r="GDD74" s="90"/>
      <c r="GDE74" s="90"/>
      <c r="GDF74" s="90"/>
      <c r="GDG74" s="90"/>
      <c r="GDH74" s="90"/>
      <c r="GDI74" s="90"/>
      <c r="GDJ74" s="90"/>
      <c r="GDK74" s="90"/>
      <c r="GDL74" s="90"/>
      <c r="GDM74" s="90"/>
      <c r="GDN74" s="90"/>
      <c r="GDO74" s="90"/>
      <c r="GDP74" s="90"/>
      <c r="GDQ74" s="90"/>
      <c r="GDR74" s="90"/>
      <c r="GDS74" s="90"/>
      <c r="GDT74" s="90"/>
      <c r="GDU74" s="90"/>
      <c r="GDV74" s="90"/>
      <c r="GDW74" s="90"/>
      <c r="GDX74" s="90"/>
      <c r="GDY74" s="90"/>
      <c r="GDZ74" s="90"/>
      <c r="GEA74" s="90"/>
      <c r="GEB74" s="90"/>
      <c r="GEC74" s="90"/>
      <c r="GED74" s="90"/>
      <c r="GEE74" s="90"/>
      <c r="GEF74" s="90"/>
      <c r="GEG74" s="90"/>
      <c r="GEH74" s="90"/>
      <c r="GEI74" s="90"/>
      <c r="GEJ74" s="90"/>
      <c r="GEK74" s="90"/>
      <c r="GEL74" s="90"/>
      <c r="GEM74" s="90"/>
      <c r="GEN74" s="90"/>
      <c r="GEO74" s="90"/>
      <c r="GEP74" s="90"/>
      <c r="GEQ74" s="90"/>
      <c r="GER74" s="90"/>
      <c r="GES74" s="90"/>
      <c r="GET74" s="90"/>
      <c r="GEU74" s="90"/>
      <c r="GEV74" s="90"/>
      <c r="GEW74" s="90"/>
      <c r="GEX74" s="90"/>
      <c r="GEY74" s="90"/>
      <c r="GEZ74" s="90"/>
      <c r="GFA74" s="90"/>
      <c r="GFB74" s="90"/>
      <c r="GFC74" s="90"/>
      <c r="GFD74" s="90"/>
      <c r="GFE74" s="90"/>
      <c r="GFF74" s="90"/>
      <c r="GFG74" s="90"/>
      <c r="GFH74" s="90"/>
      <c r="GFI74" s="90"/>
      <c r="GFJ74" s="90"/>
      <c r="GFK74" s="90"/>
      <c r="GFL74" s="90"/>
      <c r="GFM74" s="90"/>
      <c r="GFN74" s="90"/>
      <c r="GFO74" s="90"/>
      <c r="GFP74" s="90"/>
      <c r="GFQ74" s="90"/>
      <c r="GFR74" s="90"/>
      <c r="GFS74" s="90"/>
      <c r="GFT74" s="90"/>
      <c r="GFU74" s="90"/>
      <c r="GFV74" s="90"/>
      <c r="GFW74" s="90"/>
      <c r="GFX74" s="90"/>
      <c r="GFY74" s="90"/>
      <c r="GFZ74" s="90"/>
      <c r="GGA74" s="90"/>
      <c r="GGB74" s="90"/>
      <c r="GGC74" s="90"/>
      <c r="GGD74" s="90"/>
      <c r="GGE74" s="90"/>
      <c r="GGF74" s="90"/>
      <c r="GGG74" s="90"/>
      <c r="GGH74" s="90"/>
      <c r="GGI74" s="90"/>
      <c r="GGJ74" s="90"/>
      <c r="GGK74" s="90"/>
      <c r="GGL74" s="90"/>
      <c r="GGM74" s="90"/>
      <c r="GGN74" s="90"/>
      <c r="GGO74" s="90"/>
      <c r="GGP74" s="90"/>
      <c r="GGQ74" s="90"/>
      <c r="GGR74" s="90"/>
      <c r="GGS74" s="90"/>
      <c r="GGT74" s="90"/>
      <c r="GGU74" s="90"/>
      <c r="GGV74" s="90"/>
      <c r="GGW74" s="90"/>
      <c r="GGX74" s="90"/>
      <c r="GGY74" s="90"/>
      <c r="GGZ74" s="90"/>
      <c r="GHA74" s="90"/>
      <c r="GHB74" s="90"/>
      <c r="GHC74" s="90"/>
      <c r="GHD74" s="90"/>
      <c r="GHE74" s="90"/>
      <c r="GHF74" s="90"/>
      <c r="GHG74" s="90"/>
      <c r="GHH74" s="90"/>
      <c r="GHI74" s="90"/>
      <c r="GHJ74" s="90"/>
      <c r="GHK74" s="90"/>
      <c r="GHL74" s="90"/>
      <c r="GHM74" s="90"/>
      <c r="GHN74" s="90"/>
      <c r="GHO74" s="90"/>
      <c r="GHP74" s="90"/>
      <c r="GHQ74" s="90"/>
      <c r="GHR74" s="90"/>
      <c r="GHS74" s="90"/>
      <c r="GHT74" s="90"/>
      <c r="GHU74" s="90"/>
      <c r="GHV74" s="90"/>
      <c r="GHW74" s="90"/>
      <c r="GHX74" s="90"/>
      <c r="GHY74" s="90"/>
      <c r="GHZ74" s="90"/>
      <c r="GIA74" s="90"/>
      <c r="GIB74" s="90"/>
      <c r="GIC74" s="90"/>
      <c r="GID74" s="90"/>
      <c r="GIE74" s="90"/>
      <c r="GIF74" s="90"/>
      <c r="GIG74" s="90"/>
      <c r="GIH74" s="90"/>
      <c r="GII74" s="90"/>
      <c r="GIJ74" s="90"/>
      <c r="GIK74" s="90"/>
      <c r="GIL74" s="90"/>
      <c r="GIM74" s="90"/>
      <c r="GIN74" s="90"/>
      <c r="GIO74" s="90"/>
      <c r="GIP74" s="90"/>
      <c r="GIQ74" s="90"/>
      <c r="GIR74" s="90"/>
      <c r="GIS74" s="90"/>
      <c r="GIT74" s="90"/>
      <c r="GIU74" s="90"/>
      <c r="GIV74" s="90"/>
      <c r="GIW74" s="90"/>
      <c r="GIX74" s="90"/>
      <c r="GIY74" s="90"/>
      <c r="GIZ74" s="90"/>
      <c r="GJA74" s="90"/>
      <c r="GJB74" s="90"/>
      <c r="GJC74" s="90"/>
      <c r="GJD74" s="90"/>
      <c r="GJE74" s="90"/>
      <c r="GJF74" s="90"/>
      <c r="GJG74" s="90"/>
      <c r="GJH74" s="90"/>
      <c r="GJI74" s="90"/>
      <c r="GJJ74" s="90"/>
      <c r="GJK74" s="90"/>
      <c r="GJL74" s="90"/>
      <c r="GJM74" s="90"/>
      <c r="GJN74" s="90"/>
      <c r="GJO74" s="90"/>
      <c r="GJP74" s="90"/>
      <c r="GJQ74" s="90"/>
      <c r="GJR74" s="90"/>
      <c r="GJS74" s="90"/>
      <c r="GJT74" s="90"/>
      <c r="GJU74" s="90"/>
      <c r="GJV74" s="90"/>
      <c r="GJW74" s="90"/>
      <c r="GJX74" s="90"/>
      <c r="GJY74" s="90"/>
      <c r="GJZ74" s="90"/>
      <c r="GKA74" s="90"/>
      <c r="GKB74" s="90"/>
      <c r="GKC74" s="90"/>
      <c r="GKD74" s="90"/>
      <c r="GKE74" s="90"/>
      <c r="GKF74" s="90"/>
      <c r="GKG74" s="90"/>
      <c r="GKH74" s="90"/>
      <c r="GKI74" s="90"/>
      <c r="GKJ74" s="90"/>
      <c r="GKK74" s="90"/>
      <c r="GKL74" s="90"/>
      <c r="GKM74" s="90"/>
      <c r="GKN74" s="90"/>
      <c r="GKO74" s="90"/>
      <c r="GKP74" s="90"/>
      <c r="GKQ74" s="90"/>
      <c r="GKR74" s="90"/>
      <c r="GKS74" s="90"/>
      <c r="GKT74" s="90"/>
      <c r="GKU74" s="90"/>
      <c r="GKV74" s="90"/>
      <c r="GKW74" s="90"/>
      <c r="GKX74" s="90"/>
      <c r="GKY74" s="90"/>
      <c r="GKZ74" s="90"/>
      <c r="GLA74" s="90"/>
      <c r="GLB74" s="90"/>
      <c r="GLC74" s="90"/>
      <c r="GLD74" s="90"/>
      <c r="GLE74" s="90"/>
      <c r="GLF74" s="90"/>
      <c r="GLG74" s="90"/>
      <c r="GLH74" s="90"/>
      <c r="GLI74" s="90"/>
      <c r="GLJ74" s="90"/>
      <c r="GLK74" s="90"/>
      <c r="GLL74" s="90"/>
      <c r="GLM74" s="90"/>
      <c r="GLN74" s="90"/>
      <c r="GLO74" s="90"/>
      <c r="GLP74" s="90"/>
      <c r="GLQ74" s="90"/>
      <c r="GLR74" s="90"/>
      <c r="GLS74" s="90"/>
      <c r="GLT74" s="90"/>
      <c r="GLU74" s="90"/>
      <c r="GLV74" s="90"/>
      <c r="GLW74" s="90"/>
      <c r="GLX74" s="90"/>
      <c r="GLY74" s="90"/>
      <c r="GLZ74" s="90"/>
      <c r="GMA74" s="90"/>
      <c r="GMB74" s="90"/>
      <c r="GMC74" s="90"/>
      <c r="GMD74" s="90"/>
      <c r="GME74" s="90"/>
      <c r="GMF74" s="90"/>
      <c r="GMG74" s="90"/>
      <c r="GMH74" s="90"/>
      <c r="GMI74" s="90"/>
      <c r="GMJ74" s="90"/>
      <c r="GMK74" s="90"/>
      <c r="GML74" s="90"/>
      <c r="GMM74" s="90"/>
      <c r="GMN74" s="90"/>
      <c r="GMO74" s="90"/>
      <c r="GMP74" s="90"/>
      <c r="GMQ74" s="90"/>
      <c r="GMR74" s="90"/>
      <c r="GMS74" s="90"/>
      <c r="GMT74" s="90"/>
      <c r="GMU74" s="90"/>
      <c r="GMV74" s="90"/>
      <c r="GMW74" s="90"/>
      <c r="GMX74" s="90"/>
      <c r="GMY74" s="90"/>
      <c r="GMZ74" s="90"/>
      <c r="GNA74" s="90"/>
      <c r="GNB74" s="90"/>
      <c r="GNC74" s="90"/>
      <c r="GND74" s="90"/>
      <c r="GNE74" s="90"/>
      <c r="GNF74" s="90"/>
      <c r="GNG74" s="90"/>
      <c r="GNH74" s="90"/>
      <c r="GNI74" s="90"/>
      <c r="GNJ74" s="90"/>
      <c r="GNK74" s="90"/>
      <c r="GNL74" s="90"/>
      <c r="GNM74" s="90"/>
      <c r="GNN74" s="90"/>
      <c r="GNO74" s="90"/>
      <c r="GNP74" s="90"/>
      <c r="GNQ74" s="90"/>
      <c r="GNR74" s="90"/>
      <c r="GNS74" s="90"/>
      <c r="GNT74" s="90"/>
      <c r="GNU74" s="90"/>
      <c r="GNV74" s="90"/>
      <c r="GNW74" s="90"/>
      <c r="GNX74" s="90"/>
      <c r="GNY74" s="90"/>
      <c r="GNZ74" s="90"/>
      <c r="GOA74" s="90"/>
      <c r="GOB74" s="90"/>
      <c r="GOC74" s="90"/>
      <c r="GOD74" s="90"/>
      <c r="GOE74" s="90"/>
      <c r="GOF74" s="90"/>
      <c r="GOG74" s="90"/>
      <c r="GOH74" s="90"/>
      <c r="GOI74" s="90"/>
      <c r="GOJ74" s="90"/>
      <c r="GOK74" s="90"/>
      <c r="GOL74" s="90"/>
      <c r="GOM74" s="90"/>
      <c r="GON74" s="90"/>
      <c r="GOO74" s="90"/>
      <c r="GOP74" s="90"/>
      <c r="GOQ74" s="90"/>
      <c r="GOR74" s="90"/>
      <c r="GOS74" s="90"/>
      <c r="GOT74" s="90"/>
      <c r="GOU74" s="90"/>
      <c r="GOV74" s="90"/>
      <c r="GOW74" s="90"/>
      <c r="GOX74" s="90"/>
      <c r="GOY74" s="90"/>
      <c r="GOZ74" s="90"/>
      <c r="GPA74" s="90"/>
      <c r="GPB74" s="90"/>
      <c r="GPC74" s="90"/>
      <c r="GPD74" s="90"/>
      <c r="GPE74" s="90"/>
      <c r="GPF74" s="90"/>
      <c r="GPG74" s="90"/>
      <c r="GPH74" s="90"/>
      <c r="GPI74" s="90"/>
      <c r="GPJ74" s="90"/>
      <c r="GPK74" s="90"/>
      <c r="GPL74" s="90"/>
      <c r="GPM74" s="90"/>
      <c r="GPN74" s="90"/>
      <c r="GPO74" s="90"/>
      <c r="GPP74" s="90"/>
      <c r="GPQ74" s="90"/>
      <c r="GPR74" s="90"/>
      <c r="GPS74" s="90"/>
      <c r="GPT74" s="90"/>
      <c r="GPU74" s="90"/>
      <c r="GPV74" s="90"/>
      <c r="GPW74" s="90"/>
      <c r="GPX74" s="90"/>
      <c r="GPY74" s="90"/>
      <c r="GPZ74" s="90"/>
      <c r="GQA74" s="90"/>
      <c r="GQB74" s="90"/>
      <c r="GQC74" s="90"/>
      <c r="GQD74" s="90"/>
      <c r="GQE74" s="90"/>
      <c r="GQF74" s="90"/>
      <c r="GQG74" s="90"/>
      <c r="GQH74" s="90"/>
      <c r="GQI74" s="90"/>
      <c r="GQJ74" s="90"/>
      <c r="GQK74" s="90"/>
      <c r="GQL74" s="90"/>
      <c r="GQM74" s="90"/>
      <c r="GQN74" s="90"/>
      <c r="GQO74" s="90"/>
      <c r="GQP74" s="90"/>
      <c r="GQQ74" s="90"/>
      <c r="GQR74" s="90"/>
      <c r="GQS74" s="90"/>
      <c r="GQT74" s="90"/>
      <c r="GQU74" s="90"/>
      <c r="GQV74" s="90"/>
      <c r="GQW74" s="90"/>
      <c r="GQX74" s="90"/>
      <c r="GQY74" s="90"/>
      <c r="GQZ74" s="90"/>
      <c r="GRA74" s="90"/>
      <c r="GRB74" s="90"/>
      <c r="GRC74" s="90"/>
      <c r="GRD74" s="90"/>
      <c r="GRE74" s="90"/>
      <c r="GRF74" s="90"/>
      <c r="GRG74" s="90"/>
      <c r="GRH74" s="90"/>
      <c r="GRI74" s="90"/>
      <c r="GRJ74" s="90"/>
      <c r="GRK74" s="90"/>
      <c r="GRL74" s="90"/>
      <c r="GRM74" s="90"/>
      <c r="GRN74" s="90"/>
      <c r="GRO74" s="90"/>
      <c r="GRP74" s="90"/>
      <c r="GRQ74" s="90"/>
      <c r="GRR74" s="90"/>
      <c r="GRS74" s="90"/>
      <c r="GRT74" s="90"/>
      <c r="GRU74" s="90"/>
      <c r="GRV74" s="90"/>
      <c r="GRW74" s="90"/>
      <c r="GRX74" s="90"/>
      <c r="GRY74" s="90"/>
      <c r="GRZ74" s="90"/>
      <c r="GSA74" s="90"/>
      <c r="GSB74" s="90"/>
      <c r="GSC74" s="90"/>
      <c r="GSD74" s="90"/>
      <c r="GSE74" s="90"/>
      <c r="GSF74" s="90"/>
      <c r="GSG74" s="90"/>
      <c r="GSH74" s="90"/>
      <c r="GSI74" s="90"/>
      <c r="GSJ74" s="90"/>
      <c r="GSK74" s="90"/>
      <c r="GSL74" s="90"/>
      <c r="GSM74" s="90"/>
      <c r="GSN74" s="90"/>
      <c r="GSO74" s="90"/>
      <c r="GSP74" s="90"/>
      <c r="GSQ74" s="90"/>
      <c r="GSR74" s="90"/>
      <c r="GSS74" s="90"/>
      <c r="GST74" s="90"/>
      <c r="GSU74" s="90"/>
      <c r="GSV74" s="90"/>
      <c r="GSW74" s="90"/>
      <c r="GSX74" s="90"/>
      <c r="GSY74" s="90"/>
      <c r="GSZ74" s="90"/>
      <c r="GTA74" s="90"/>
      <c r="GTB74" s="90"/>
      <c r="GTC74" s="90"/>
      <c r="GTD74" s="90"/>
      <c r="GTE74" s="90"/>
      <c r="GTF74" s="90"/>
      <c r="GTG74" s="90"/>
      <c r="GTH74" s="90"/>
      <c r="GTI74" s="90"/>
      <c r="GTJ74" s="90"/>
      <c r="GTK74" s="90"/>
      <c r="GTL74" s="90"/>
      <c r="GTM74" s="90"/>
      <c r="GTN74" s="90"/>
      <c r="GTO74" s="90"/>
      <c r="GTP74" s="90"/>
      <c r="GTQ74" s="90"/>
      <c r="GTR74" s="90"/>
      <c r="GTS74" s="90"/>
      <c r="GTT74" s="90"/>
      <c r="GTU74" s="90"/>
      <c r="GTV74" s="90"/>
      <c r="GTW74" s="90"/>
      <c r="GTX74" s="90"/>
      <c r="GTY74" s="90"/>
      <c r="GTZ74" s="90"/>
      <c r="GUA74" s="90"/>
      <c r="GUB74" s="90"/>
      <c r="GUC74" s="90"/>
      <c r="GUD74" s="90"/>
      <c r="GUE74" s="90"/>
      <c r="GUF74" s="90"/>
      <c r="GUG74" s="90"/>
      <c r="GUH74" s="90"/>
      <c r="GUI74" s="90"/>
      <c r="GUJ74" s="90"/>
      <c r="GUK74" s="90"/>
      <c r="GUL74" s="90"/>
      <c r="GUM74" s="90"/>
      <c r="GUN74" s="90"/>
      <c r="GUO74" s="90"/>
      <c r="GUP74" s="90"/>
      <c r="GUQ74" s="90"/>
      <c r="GUR74" s="90"/>
      <c r="GUS74" s="90"/>
      <c r="GUT74" s="90"/>
      <c r="GUU74" s="90"/>
      <c r="GUV74" s="90"/>
      <c r="GUW74" s="90"/>
      <c r="GUX74" s="90"/>
      <c r="GUY74" s="90"/>
      <c r="GUZ74" s="90"/>
      <c r="GVA74" s="90"/>
      <c r="GVB74" s="90"/>
      <c r="GVC74" s="90"/>
      <c r="GVD74" s="90"/>
      <c r="GVE74" s="90"/>
      <c r="GVF74" s="90"/>
      <c r="GVG74" s="90"/>
      <c r="GVH74" s="90"/>
      <c r="GVI74" s="90"/>
      <c r="GVJ74" s="90"/>
      <c r="GVK74" s="90"/>
      <c r="GVL74" s="90"/>
      <c r="GVM74" s="90"/>
      <c r="GVN74" s="90"/>
      <c r="GVO74" s="90"/>
      <c r="GVP74" s="90"/>
      <c r="GVQ74" s="90"/>
      <c r="GVR74" s="90"/>
      <c r="GVS74" s="90"/>
      <c r="GVT74" s="90"/>
      <c r="GVU74" s="90"/>
      <c r="GVV74" s="90"/>
      <c r="GVW74" s="90"/>
      <c r="GVX74" s="90"/>
      <c r="GVY74" s="90"/>
      <c r="GVZ74" s="90"/>
      <c r="GWA74" s="90"/>
      <c r="GWB74" s="90"/>
      <c r="GWC74" s="90"/>
      <c r="GWD74" s="90"/>
      <c r="GWE74" s="90"/>
      <c r="GWF74" s="90"/>
      <c r="GWG74" s="90"/>
      <c r="GWH74" s="90"/>
      <c r="GWI74" s="90"/>
      <c r="GWJ74" s="90"/>
      <c r="GWK74" s="90"/>
      <c r="GWL74" s="90"/>
      <c r="GWM74" s="90"/>
      <c r="GWN74" s="90"/>
      <c r="GWO74" s="90"/>
      <c r="GWP74" s="90"/>
      <c r="GWQ74" s="90"/>
      <c r="GWR74" s="90"/>
      <c r="GWS74" s="90"/>
      <c r="GWT74" s="90"/>
      <c r="GWU74" s="90"/>
      <c r="GWV74" s="90"/>
      <c r="GWW74" s="90"/>
      <c r="GWX74" s="90"/>
      <c r="GWY74" s="90"/>
      <c r="GWZ74" s="90"/>
      <c r="GXA74" s="90"/>
      <c r="GXB74" s="90"/>
      <c r="GXC74" s="90"/>
      <c r="GXD74" s="90"/>
      <c r="GXE74" s="90"/>
      <c r="GXF74" s="90"/>
      <c r="GXG74" s="90"/>
      <c r="GXH74" s="90"/>
      <c r="GXI74" s="90"/>
      <c r="GXJ74" s="90"/>
      <c r="GXK74" s="90"/>
      <c r="GXL74" s="90"/>
      <c r="GXM74" s="90"/>
      <c r="GXN74" s="90"/>
      <c r="GXO74" s="90"/>
      <c r="GXP74" s="90"/>
      <c r="GXQ74" s="90"/>
      <c r="GXR74" s="90"/>
      <c r="GXS74" s="90"/>
      <c r="GXT74" s="90"/>
      <c r="GXU74" s="90"/>
      <c r="GXV74" s="90"/>
      <c r="GXW74" s="90"/>
      <c r="GXX74" s="90"/>
      <c r="GXY74" s="90"/>
      <c r="GXZ74" s="90"/>
      <c r="GYA74" s="90"/>
      <c r="GYB74" s="90"/>
      <c r="GYC74" s="90"/>
      <c r="GYD74" s="90"/>
      <c r="GYE74" s="90"/>
      <c r="GYF74" s="90"/>
      <c r="GYG74" s="90"/>
      <c r="GYH74" s="90"/>
      <c r="GYI74" s="90"/>
      <c r="GYJ74" s="90"/>
      <c r="GYK74" s="90"/>
      <c r="GYL74" s="90"/>
      <c r="GYM74" s="90"/>
      <c r="GYN74" s="90"/>
      <c r="GYO74" s="90"/>
      <c r="GYP74" s="90"/>
      <c r="GYQ74" s="90"/>
      <c r="GYR74" s="90"/>
      <c r="GYS74" s="90"/>
      <c r="GYT74" s="90"/>
      <c r="GYU74" s="90"/>
      <c r="GYV74" s="90"/>
      <c r="GYW74" s="90"/>
      <c r="GYX74" s="90"/>
      <c r="GYY74" s="90"/>
      <c r="GYZ74" s="90"/>
      <c r="GZA74" s="90"/>
      <c r="GZB74" s="90"/>
      <c r="GZC74" s="90"/>
      <c r="GZD74" s="90"/>
      <c r="GZE74" s="90"/>
      <c r="GZF74" s="90"/>
      <c r="GZG74" s="90"/>
      <c r="GZH74" s="90"/>
      <c r="GZI74" s="90"/>
      <c r="GZJ74" s="90"/>
      <c r="GZK74" s="90"/>
      <c r="GZL74" s="90"/>
      <c r="GZM74" s="90"/>
      <c r="GZN74" s="90"/>
      <c r="GZO74" s="90"/>
      <c r="GZP74" s="90"/>
      <c r="GZQ74" s="90"/>
      <c r="GZR74" s="90"/>
      <c r="GZS74" s="90"/>
      <c r="GZT74" s="90"/>
      <c r="GZU74" s="90"/>
      <c r="GZV74" s="90"/>
      <c r="GZW74" s="90"/>
      <c r="GZX74" s="90"/>
      <c r="GZY74" s="90"/>
      <c r="GZZ74" s="90"/>
      <c r="HAA74" s="90"/>
      <c r="HAB74" s="90"/>
      <c r="HAC74" s="90"/>
      <c r="HAD74" s="90"/>
      <c r="HAE74" s="90"/>
      <c r="HAF74" s="90"/>
      <c r="HAG74" s="90"/>
      <c r="HAH74" s="90"/>
      <c r="HAI74" s="90"/>
      <c r="HAJ74" s="90"/>
      <c r="HAK74" s="90"/>
      <c r="HAL74" s="90"/>
      <c r="HAM74" s="90"/>
      <c r="HAN74" s="90"/>
      <c r="HAO74" s="90"/>
      <c r="HAP74" s="90"/>
      <c r="HAQ74" s="90"/>
      <c r="HAR74" s="90"/>
      <c r="HAS74" s="90"/>
      <c r="HAT74" s="90"/>
      <c r="HAU74" s="90"/>
      <c r="HAV74" s="90"/>
      <c r="HAW74" s="90"/>
      <c r="HAX74" s="90"/>
      <c r="HAY74" s="90"/>
      <c r="HAZ74" s="90"/>
      <c r="HBA74" s="90"/>
      <c r="HBB74" s="90"/>
      <c r="HBC74" s="90"/>
      <c r="HBD74" s="90"/>
      <c r="HBE74" s="90"/>
      <c r="HBF74" s="90"/>
      <c r="HBG74" s="90"/>
      <c r="HBH74" s="90"/>
      <c r="HBI74" s="90"/>
      <c r="HBJ74" s="90"/>
      <c r="HBK74" s="90"/>
      <c r="HBL74" s="90"/>
      <c r="HBM74" s="90"/>
      <c r="HBN74" s="90"/>
      <c r="HBO74" s="90"/>
      <c r="HBP74" s="90"/>
      <c r="HBQ74" s="90"/>
      <c r="HBR74" s="90"/>
      <c r="HBS74" s="90"/>
      <c r="HBT74" s="90"/>
      <c r="HBU74" s="90"/>
      <c r="HBV74" s="90"/>
      <c r="HBW74" s="90"/>
      <c r="HBX74" s="90"/>
      <c r="HBY74" s="90"/>
      <c r="HBZ74" s="90"/>
      <c r="HCA74" s="90"/>
      <c r="HCB74" s="90"/>
      <c r="HCC74" s="90"/>
      <c r="HCD74" s="90"/>
      <c r="HCE74" s="90"/>
      <c r="HCF74" s="90"/>
      <c r="HCG74" s="90"/>
      <c r="HCH74" s="90"/>
      <c r="HCI74" s="90"/>
      <c r="HCJ74" s="90"/>
      <c r="HCK74" s="90"/>
      <c r="HCL74" s="90"/>
      <c r="HCM74" s="90"/>
      <c r="HCN74" s="90"/>
      <c r="HCO74" s="90"/>
      <c r="HCP74" s="90"/>
      <c r="HCQ74" s="90"/>
      <c r="HCR74" s="90"/>
      <c r="HCS74" s="90"/>
      <c r="HCT74" s="90"/>
      <c r="HCU74" s="90"/>
      <c r="HCV74" s="90"/>
      <c r="HCW74" s="90"/>
      <c r="HCX74" s="90"/>
      <c r="HCY74" s="90"/>
      <c r="HCZ74" s="90"/>
      <c r="HDA74" s="90"/>
      <c r="HDB74" s="90"/>
      <c r="HDC74" s="90"/>
      <c r="HDD74" s="90"/>
      <c r="HDE74" s="90"/>
      <c r="HDF74" s="90"/>
      <c r="HDG74" s="90"/>
      <c r="HDH74" s="90"/>
      <c r="HDI74" s="90"/>
      <c r="HDJ74" s="90"/>
      <c r="HDK74" s="90"/>
      <c r="HDL74" s="90"/>
      <c r="HDM74" s="90"/>
      <c r="HDN74" s="90"/>
      <c r="HDO74" s="90"/>
      <c r="HDP74" s="90"/>
      <c r="HDQ74" s="90"/>
      <c r="HDR74" s="90"/>
      <c r="HDS74" s="90"/>
      <c r="HDT74" s="90"/>
      <c r="HDU74" s="90"/>
      <c r="HDV74" s="90"/>
      <c r="HDW74" s="90"/>
      <c r="HDX74" s="90"/>
      <c r="HDY74" s="90"/>
      <c r="HDZ74" s="90"/>
      <c r="HEA74" s="90"/>
      <c r="HEB74" s="90"/>
      <c r="HEC74" s="90"/>
      <c r="HED74" s="90"/>
      <c r="HEE74" s="90"/>
      <c r="HEF74" s="90"/>
      <c r="HEG74" s="90"/>
      <c r="HEH74" s="90"/>
      <c r="HEI74" s="90"/>
      <c r="HEJ74" s="90"/>
      <c r="HEK74" s="90"/>
      <c r="HEL74" s="90"/>
      <c r="HEM74" s="90"/>
      <c r="HEN74" s="90"/>
      <c r="HEO74" s="90"/>
      <c r="HEP74" s="90"/>
      <c r="HEQ74" s="90"/>
      <c r="HER74" s="90"/>
      <c r="HES74" s="90"/>
      <c r="HET74" s="90"/>
      <c r="HEU74" s="90"/>
      <c r="HEV74" s="90"/>
      <c r="HEW74" s="90"/>
      <c r="HEX74" s="90"/>
      <c r="HEY74" s="90"/>
      <c r="HEZ74" s="90"/>
      <c r="HFA74" s="90"/>
      <c r="HFB74" s="90"/>
      <c r="HFC74" s="90"/>
      <c r="HFD74" s="90"/>
      <c r="HFE74" s="90"/>
      <c r="HFF74" s="90"/>
      <c r="HFG74" s="90"/>
      <c r="HFH74" s="90"/>
      <c r="HFI74" s="90"/>
      <c r="HFJ74" s="90"/>
      <c r="HFK74" s="90"/>
      <c r="HFL74" s="90"/>
      <c r="HFM74" s="90"/>
      <c r="HFN74" s="90"/>
      <c r="HFO74" s="90"/>
      <c r="HFP74" s="90"/>
      <c r="HFQ74" s="90"/>
      <c r="HFR74" s="90"/>
      <c r="HFS74" s="90"/>
      <c r="HFT74" s="90"/>
      <c r="HFU74" s="90"/>
      <c r="HFV74" s="90"/>
      <c r="HFW74" s="90"/>
      <c r="HFX74" s="90"/>
      <c r="HFY74" s="90"/>
      <c r="HFZ74" s="90"/>
      <c r="HGA74" s="90"/>
      <c r="HGB74" s="90"/>
      <c r="HGC74" s="90"/>
      <c r="HGD74" s="90"/>
      <c r="HGE74" s="90"/>
      <c r="HGF74" s="90"/>
      <c r="HGG74" s="90"/>
      <c r="HGH74" s="90"/>
      <c r="HGI74" s="90"/>
      <c r="HGJ74" s="90"/>
      <c r="HGK74" s="90"/>
      <c r="HGL74" s="90"/>
      <c r="HGM74" s="90"/>
      <c r="HGN74" s="90"/>
      <c r="HGO74" s="90"/>
      <c r="HGP74" s="90"/>
      <c r="HGQ74" s="90"/>
      <c r="HGR74" s="90"/>
      <c r="HGS74" s="90"/>
      <c r="HGT74" s="90"/>
      <c r="HGU74" s="90"/>
      <c r="HGV74" s="90"/>
      <c r="HGW74" s="90"/>
      <c r="HGX74" s="90"/>
      <c r="HGY74" s="90"/>
      <c r="HGZ74" s="90"/>
      <c r="HHA74" s="90"/>
      <c r="HHB74" s="90"/>
      <c r="HHC74" s="90"/>
      <c r="HHD74" s="90"/>
      <c r="HHE74" s="90"/>
      <c r="HHF74" s="90"/>
      <c r="HHG74" s="90"/>
      <c r="HHH74" s="90"/>
      <c r="HHI74" s="90"/>
      <c r="HHJ74" s="90"/>
      <c r="HHK74" s="90"/>
      <c r="HHL74" s="90"/>
      <c r="HHM74" s="90"/>
      <c r="HHN74" s="90"/>
      <c r="HHO74" s="90"/>
      <c r="HHP74" s="90"/>
      <c r="HHQ74" s="90"/>
      <c r="HHR74" s="90"/>
      <c r="HHS74" s="90"/>
      <c r="HHT74" s="90"/>
      <c r="HHU74" s="90"/>
      <c r="HHV74" s="90"/>
      <c r="HHW74" s="90"/>
      <c r="HHX74" s="90"/>
      <c r="HHY74" s="90"/>
      <c r="HHZ74" s="90"/>
      <c r="HIA74" s="90"/>
      <c r="HIB74" s="90"/>
      <c r="HIC74" s="90"/>
      <c r="HID74" s="90"/>
      <c r="HIE74" s="90"/>
      <c r="HIF74" s="90"/>
      <c r="HIG74" s="90"/>
      <c r="HIH74" s="90"/>
      <c r="HII74" s="90"/>
      <c r="HIJ74" s="90"/>
      <c r="HIK74" s="90"/>
      <c r="HIL74" s="90"/>
      <c r="HIM74" s="90"/>
      <c r="HIN74" s="90"/>
      <c r="HIO74" s="90"/>
      <c r="HIP74" s="90"/>
      <c r="HIQ74" s="90"/>
      <c r="HIR74" s="90"/>
      <c r="HIS74" s="90"/>
      <c r="HIT74" s="90"/>
      <c r="HIU74" s="90"/>
      <c r="HIV74" s="90"/>
      <c r="HIW74" s="90"/>
      <c r="HIX74" s="90"/>
      <c r="HIY74" s="90"/>
      <c r="HIZ74" s="90"/>
      <c r="HJA74" s="90"/>
      <c r="HJB74" s="90"/>
      <c r="HJC74" s="90"/>
      <c r="HJD74" s="90"/>
      <c r="HJE74" s="90"/>
      <c r="HJF74" s="90"/>
      <c r="HJG74" s="90"/>
      <c r="HJH74" s="90"/>
      <c r="HJI74" s="90"/>
      <c r="HJJ74" s="90"/>
      <c r="HJK74" s="90"/>
      <c r="HJL74" s="90"/>
      <c r="HJM74" s="90"/>
      <c r="HJN74" s="90"/>
      <c r="HJO74" s="90"/>
      <c r="HJP74" s="90"/>
      <c r="HJQ74" s="90"/>
      <c r="HJR74" s="90"/>
      <c r="HJS74" s="90"/>
      <c r="HJT74" s="90"/>
      <c r="HJU74" s="90"/>
      <c r="HJV74" s="90"/>
      <c r="HJW74" s="90"/>
      <c r="HJX74" s="90"/>
      <c r="HJY74" s="90"/>
      <c r="HJZ74" s="90"/>
      <c r="HKA74" s="90"/>
      <c r="HKB74" s="90"/>
      <c r="HKC74" s="90"/>
      <c r="HKD74" s="90"/>
      <c r="HKE74" s="90"/>
      <c r="HKF74" s="90"/>
      <c r="HKG74" s="90"/>
      <c r="HKH74" s="90"/>
      <c r="HKI74" s="90"/>
      <c r="HKJ74" s="90"/>
      <c r="HKK74" s="90"/>
      <c r="HKL74" s="90"/>
      <c r="HKM74" s="90"/>
      <c r="HKN74" s="90"/>
      <c r="HKO74" s="90"/>
      <c r="HKP74" s="90"/>
      <c r="HKQ74" s="90"/>
      <c r="HKR74" s="90"/>
      <c r="HKS74" s="90"/>
      <c r="HKT74" s="90"/>
      <c r="HKU74" s="90"/>
      <c r="HKV74" s="90"/>
      <c r="HKW74" s="90"/>
      <c r="HKX74" s="90"/>
      <c r="HKY74" s="90"/>
      <c r="HKZ74" s="90"/>
      <c r="HLA74" s="90"/>
      <c r="HLB74" s="90"/>
      <c r="HLC74" s="90"/>
      <c r="HLD74" s="90"/>
      <c r="HLE74" s="90"/>
      <c r="HLF74" s="90"/>
      <c r="HLG74" s="90"/>
      <c r="HLH74" s="90"/>
      <c r="HLI74" s="90"/>
      <c r="HLJ74" s="90"/>
      <c r="HLK74" s="90"/>
      <c r="HLL74" s="90"/>
      <c r="HLM74" s="90"/>
      <c r="HLN74" s="90"/>
      <c r="HLO74" s="90"/>
      <c r="HLP74" s="90"/>
      <c r="HLQ74" s="90"/>
      <c r="HLR74" s="90"/>
      <c r="HLS74" s="90"/>
      <c r="HLT74" s="90"/>
      <c r="HLU74" s="90"/>
      <c r="HLV74" s="90"/>
      <c r="HLW74" s="90"/>
      <c r="HLX74" s="90"/>
      <c r="HLY74" s="90"/>
      <c r="HLZ74" s="90"/>
      <c r="HMA74" s="90"/>
      <c r="HMB74" s="90"/>
      <c r="HMC74" s="90"/>
      <c r="HMD74" s="90"/>
      <c r="HME74" s="90"/>
      <c r="HMF74" s="90"/>
      <c r="HMG74" s="90"/>
      <c r="HMH74" s="90"/>
      <c r="HMI74" s="90"/>
      <c r="HMJ74" s="90"/>
      <c r="HMK74" s="90"/>
      <c r="HML74" s="90"/>
      <c r="HMM74" s="90"/>
      <c r="HMN74" s="90"/>
      <c r="HMO74" s="90"/>
      <c r="HMP74" s="90"/>
      <c r="HMQ74" s="90"/>
      <c r="HMR74" s="90"/>
      <c r="HMS74" s="90"/>
      <c r="HMT74" s="90"/>
      <c r="HMU74" s="90"/>
      <c r="HMV74" s="90"/>
      <c r="HMW74" s="90"/>
      <c r="HMX74" s="90"/>
      <c r="HMY74" s="90"/>
      <c r="HMZ74" s="90"/>
      <c r="HNA74" s="90"/>
      <c r="HNB74" s="90"/>
      <c r="HNC74" s="90"/>
      <c r="HND74" s="90"/>
      <c r="HNE74" s="90"/>
      <c r="HNF74" s="90"/>
      <c r="HNG74" s="90"/>
      <c r="HNH74" s="90"/>
      <c r="HNI74" s="90"/>
      <c r="HNJ74" s="90"/>
      <c r="HNK74" s="90"/>
      <c r="HNL74" s="90"/>
      <c r="HNM74" s="90"/>
      <c r="HNN74" s="90"/>
      <c r="HNO74" s="90"/>
      <c r="HNP74" s="90"/>
      <c r="HNQ74" s="90"/>
      <c r="HNR74" s="90"/>
      <c r="HNS74" s="90"/>
      <c r="HNT74" s="90"/>
      <c r="HNU74" s="90"/>
      <c r="HNV74" s="90"/>
      <c r="HNW74" s="90"/>
      <c r="HNX74" s="90"/>
      <c r="HNY74" s="90"/>
      <c r="HNZ74" s="90"/>
      <c r="HOA74" s="90"/>
      <c r="HOB74" s="90"/>
      <c r="HOC74" s="90"/>
      <c r="HOD74" s="90"/>
      <c r="HOE74" s="90"/>
      <c r="HOF74" s="90"/>
      <c r="HOG74" s="90"/>
      <c r="HOH74" s="90"/>
      <c r="HOI74" s="90"/>
      <c r="HOJ74" s="90"/>
      <c r="HOK74" s="90"/>
      <c r="HOL74" s="90"/>
      <c r="HOM74" s="90"/>
      <c r="HON74" s="90"/>
      <c r="HOO74" s="90"/>
      <c r="HOP74" s="90"/>
      <c r="HOQ74" s="90"/>
      <c r="HOR74" s="90"/>
      <c r="HOS74" s="90"/>
      <c r="HOT74" s="90"/>
      <c r="HOU74" s="90"/>
      <c r="HOV74" s="90"/>
      <c r="HOW74" s="90"/>
      <c r="HOX74" s="90"/>
      <c r="HOY74" s="90"/>
      <c r="HOZ74" s="90"/>
      <c r="HPA74" s="90"/>
      <c r="HPB74" s="90"/>
      <c r="HPC74" s="90"/>
      <c r="HPD74" s="90"/>
      <c r="HPE74" s="90"/>
      <c r="HPF74" s="90"/>
      <c r="HPG74" s="90"/>
      <c r="HPH74" s="90"/>
      <c r="HPI74" s="90"/>
      <c r="HPJ74" s="90"/>
      <c r="HPK74" s="90"/>
      <c r="HPL74" s="90"/>
      <c r="HPM74" s="90"/>
      <c r="HPN74" s="90"/>
      <c r="HPO74" s="90"/>
      <c r="HPP74" s="90"/>
      <c r="HPQ74" s="90"/>
      <c r="HPR74" s="90"/>
      <c r="HPS74" s="90"/>
      <c r="HPT74" s="90"/>
      <c r="HPU74" s="90"/>
      <c r="HPV74" s="90"/>
      <c r="HPW74" s="90"/>
      <c r="HPX74" s="90"/>
      <c r="HPY74" s="90"/>
      <c r="HPZ74" s="90"/>
      <c r="HQA74" s="90"/>
      <c r="HQB74" s="90"/>
      <c r="HQC74" s="90"/>
      <c r="HQD74" s="90"/>
      <c r="HQE74" s="90"/>
      <c r="HQF74" s="90"/>
      <c r="HQG74" s="90"/>
      <c r="HQH74" s="90"/>
      <c r="HQI74" s="90"/>
      <c r="HQJ74" s="90"/>
      <c r="HQK74" s="90"/>
      <c r="HQL74" s="90"/>
      <c r="HQM74" s="90"/>
      <c r="HQN74" s="90"/>
      <c r="HQO74" s="90"/>
      <c r="HQP74" s="90"/>
      <c r="HQQ74" s="90"/>
      <c r="HQR74" s="90"/>
      <c r="HQS74" s="90"/>
      <c r="HQT74" s="90"/>
      <c r="HQU74" s="90"/>
      <c r="HQV74" s="90"/>
      <c r="HQW74" s="90"/>
      <c r="HQX74" s="90"/>
      <c r="HQY74" s="90"/>
      <c r="HQZ74" s="90"/>
      <c r="HRA74" s="90"/>
      <c r="HRB74" s="90"/>
      <c r="HRC74" s="90"/>
      <c r="HRD74" s="90"/>
      <c r="HRE74" s="90"/>
      <c r="HRF74" s="90"/>
      <c r="HRG74" s="90"/>
      <c r="HRH74" s="90"/>
      <c r="HRI74" s="90"/>
      <c r="HRJ74" s="90"/>
      <c r="HRK74" s="90"/>
      <c r="HRL74" s="90"/>
      <c r="HRM74" s="90"/>
      <c r="HRN74" s="90"/>
      <c r="HRO74" s="90"/>
      <c r="HRP74" s="90"/>
      <c r="HRQ74" s="90"/>
      <c r="HRR74" s="90"/>
      <c r="HRS74" s="90"/>
      <c r="HRT74" s="90"/>
      <c r="HRU74" s="90"/>
      <c r="HRV74" s="90"/>
      <c r="HRW74" s="90"/>
      <c r="HRX74" s="90"/>
      <c r="HRY74" s="90"/>
      <c r="HRZ74" s="90"/>
      <c r="HSA74" s="90"/>
      <c r="HSB74" s="90"/>
      <c r="HSC74" s="90"/>
      <c r="HSD74" s="90"/>
      <c r="HSE74" s="90"/>
      <c r="HSF74" s="90"/>
      <c r="HSG74" s="90"/>
      <c r="HSH74" s="90"/>
      <c r="HSI74" s="90"/>
      <c r="HSJ74" s="90"/>
      <c r="HSK74" s="90"/>
      <c r="HSL74" s="90"/>
      <c r="HSM74" s="90"/>
      <c r="HSN74" s="90"/>
      <c r="HSO74" s="90"/>
      <c r="HSP74" s="90"/>
      <c r="HSQ74" s="90"/>
      <c r="HSR74" s="90"/>
      <c r="HSS74" s="90"/>
      <c r="HST74" s="90"/>
      <c r="HSU74" s="90"/>
      <c r="HSV74" s="90"/>
      <c r="HSW74" s="90"/>
      <c r="HSX74" s="90"/>
      <c r="HSY74" s="90"/>
      <c r="HSZ74" s="90"/>
      <c r="HTA74" s="90"/>
      <c r="HTB74" s="90"/>
      <c r="HTC74" s="90"/>
      <c r="HTD74" s="90"/>
      <c r="HTE74" s="90"/>
      <c r="HTF74" s="90"/>
      <c r="HTG74" s="90"/>
      <c r="HTH74" s="90"/>
      <c r="HTI74" s="90"/>
      <c r="HTJ74" s="90"/>
      <c r="HTK74" s="90"/>
      <c r="HTL74" s="90"/>
      <c r="HTM74" s="90"/>
      <c r="HTN74" s="90"/>
      <c r="HTO74" s="90"/>
      <c r="HTP74" s="90"/>
      <c r="HTQ74" s="90"/>
      <c r="HTR74" s="90"/>
      <c r="HTS74" s="90"/>
      <c r="HTT74" s="90"/>
      <c r="HTU74" s="90"/>
      <c r="HTV74" s="90"/>
      <c r="HTW74" s="90"/>
      <c r="HTX74" s="90"/>
      <c r="HTY74" s="90"/>
      <c r="HTZ74" s="90"/>
      <c r="HUA74" s="90"/>
      <c r="HUB74" s="90"/>
      <c r="HUC74" s="90"/>
      <c r="HUD74" s="90"/>
      <c r="HUE74" s="90"/>
      <c r="HUF74" s="90"/>
      <c r="HUG74" s="90"/>
      <c r="HUH74" s="90"/>
      <c r="HUI74" s="90"/>
      <c r="HUJ74" s="90"/>
      <c r="HUK74" s="90"/>
      <c r="HUL74" s="90"/>
      <c r="HUM74" s="90"/>
      <c r="HUN74" s="90"/>
      <c r="HUO74" s="90"/>
      <c r="HUP74" s="90"/>
      <c r="HUQ74" s="90"/>
      <c r="HUR74" s="90"/>
      <c r="HUS74" s="90"/>
      <c r="HUT74" s="90"/>
      <c r="HUU74" s="90"/>
      <c r="HUV74" s="90"/>
      <c r="HUW74" s="90"/>
      <c r="HUX74" s="90"/>
      <c r="HUY74" s="90"/>
      <c r="HUZ74" s="90"/>
      <c r="HVA74" s="90"/>
      <c r="HVB74" s="90"/>
      <c r="HVC74" s="90"/>
      <c r="HVD74" s="90"/>
      <c r="HVE74" s="90"/>
      <c r="HVF74" s="90"/>
      <c r="HVG74" s="90"/>
      <c r="HVH74" s="90"/>
      <c r="HVI74" s="90"/>
      <c r="HVJ74" s="90"/>
      <c r="HVK74" s="90"/>
      <c r="HVL74" s="90"/>
      <c r="HVM74" s="90"/>
      <c r="HVN74" s="90"/>
      <c r="HVO74" s="90"/>
      <c r="HVP74" s="90"/>
      <c r="HVQ74" s="90"/>
      <c r="HVR74" s="90"/>
      <c r="HVS74" s="90"/>
      <c r="HVT74" s="90"/>
      <c r="HVU74" s="90"/>
      <c r="HVV74" s="90"/>
      <c r="HVW74" s="90"/>
      <c r="HVX74" s="90"/>
      <c r="HVY74" s="90"/>
      <c r="HVZ74" s="90"/>
    </row>
    <row r="75" spans="1:6006" x14ac:dyDescent="0.25">
      <c r="A75" s="72" t="s">
        <v>35</v>
      </c>
      <c r="B75" s="59"/>
      <c r="C75" s="114" t="s">
        <v>103</v>
      </c>
      <c r="D75" s="115" t="s">
        <v>104</v>
      </c>
      <c r="E75" s="115">
        <v>2006</v>
      </c>
      <c r="F75" s="95" t="s">
        <v>105</v>
      </c>
      <c r="G75" s="95" t="s">
        <v>93</v>
      </c>
      <c r="H75" s="345">
        <v>-48</v>
      </c>
      <c r="I75" s="86"/>
      <c r="J75" s="50"/>
      <c r="K75" s="43">
        <v>0</v>
      </c>
      <c r="L75" s="43">
        <v>0</v>
      </c>
      <c r="M75" s="43"/>
      <c r="N75" s="43"/>
      <c r="O75" s="50"/>
      <c r="P75" s="50"/>
      <c r="Q75" s="50"/>
      <c r="R75" s="50"/>
      <c r="S75" s="50">
        <f>IF((ISBLANK(J75)+ISBLANK(L75)+ISBLANK(K75)+ISBLANK(M75)+ISBLANK(N75)+ISBLANK(O75))&lt;8,IF(ISNUMBER(LARGE((J75,L75,M75,N75),1)),LARGE((J75,L75,M75,N75),1),0)+IF(ISNUMBER(LARGE((J75,L75,M75,N75),2)),LARGE((J75,L75,M75,N75),2),0)+I75+K75+O75,"")+P75+Q75+R75</f>
        <v>0</v>
      </c>
      <c r="T75" s="48"/>
      <c r="U75" s="139"/>
    </row>
    <row r="76" spans="1:6006" s="140" customFormat="1" x14ac:dyDescent="0.25">
      <c r="A76" s="56" t="s">
        <v>35</v>
      </c>
      <c r="B76" s="40"/>
      <c r="C76" s="61" t="s">
        <v>34</v>
      </c>
      <c r="D76" s="62"/>
      <c r="E76" s="63"/>
      <c r="F76" s="64"/>
      <c r="G76" s="65" t="s">
        <v>93</v>
      </c>
      <c r="H76" s="66">
        <v>-48</v>
      </c>
      <c r="I76" s="67"/>
      <c r="J76" s="68"/>
      <c r="K76" s="62"/>
      <c r="L76" s="62"/>
      <c r="M76" s="62"/>
      <c r="N76" s="69"/>
      <c r="O76" s="69"/>
      <c r="P76" s="62"/>
      <c r="Q76" s="62"/>
      <c r="R76" s="62"/>
      <c r="S76" s="70">
        <f>IF((ISBLANK(J76)+ISBLANK(L76)+ISBLANK(K76)+ISBLANK(M76)+ISBLANK(N76)+ISBLANK(O76))&lt;8,IF(ISNUMBER(LARGE((J76,L76,M76,N76),1)),LARGE((J76,L76,M76,N76),1),0)+IF(ISNUMBER(LARGE((J76,L76,M76,N76),2)),LARGE((J76,L76,M76,N76),2),0)+I76+K76+O76,"")+P76+Q76+R76</f>
        <v>0</v>
      </c>
      <c r="T76" s="62"/>
      <c r="U76" s="7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</row>
    <row r="77" spans="1:6006" customFormat="1" x14ac:dyDescent="0.25">
      <c r="A77" s="59" t="s">
        <v>35</v>
      </c>
      <c r="B77" s="59">
        <v>1</v>
      </c>
      <c r="C77" s="398" t="s">
        <v>108</v>
      </c>
      <c r="D77" s="105" t="s">
        <v>109</v>
      </c>
      <c r="E77" s="105">
        <v>2006</v>
      </c>
      <c r="F77" s="106" t="s">
        <v>110</v>
      </c>
      <c r="G77" s="95" t="s">
        <v>93</v>
      </c>
      <c r="H77" s="345">
        <v>-52</v>
      </c>
      <c r="I77" s="144"/>
      <c r="J77" s="145"/>
      <c r="K77" s="50">
        <v>400</v>
      </c>
      <c r="L77" s="43">
        <v>0</v>
      </c>
      <c r="M77" s="43"/>
      <c r="N77" s="43"/>
      <c r="O77" s="109"/>
      <c r="P77" s="50">
        <v>0</v>
      </c>
      <c r="Q77" s="50"/>
      <c r="R77" s="50"/>
      <c r="S77" s="50">
        <f>IF((ISBLANK(J77)+ISBLANK(L77)+ISBLANK(K77)+ISBLANK(M77)+ISBLANK(N77)+ISBLANK(O77))&lt;8,IF(ISNUMBER(LARGE((J77,L77,M77,N77),1)),LARGE((J77,L77,M77,N77),1),0)+IF(ISNUMBER(LARGE((J77,L77,M77,N77),2)),LARGE((J77,L77,M77,N77),2),0)+I77+K77+O77,"")+P77+Q77+R77</f>
        <v>400</v>
      </c>
      <c r="T77" s="48" t="s">
        <v>47</v>
      </c>
      <c r="U77" s="146"/>
    </row>
    <row r="78" spans="1:6006" s="37" customFormat="1" x14ac:dyDescent="0.25">
      <c r="A78" s="72" t="s">
        <v>35</v>
      </c>
      <c r="B78" s="59"/>
      <c r="C78" s="84" t="s">
        <v>111</v>
      </c>
      <c r="D78" s="43" t="s">
        <v>112</v>
      </c>
      <c r="E78" s="43">
        <v>2005</v>
      </c>
      <c r="F78" s="85" t="s">
        <v>113</v>
      </c>
      <c r="G78" s="85" t="s">
        <v>93</v>
      </c>
      <c r="H78" s="96">
        <v>-52</v>
      </c>
      <c r="I78" s="144"/>
      <c r="J78" s="86"/>
      <c r="K78" s="43">
        <v>0</v>
      </c>
      <c r="L78" s="43"/>
      <c r="M78" s="43"/>
      <c r="N78" s="43"/>
      <c r="O78" s="43"/>
      <c r="P78" s="43"/>
      <c r="Q78" s="43"/>
      <c r="R78" s="43"/>
      <c r="S78" s="50">
        <f>IF((ISBLANK(J78)+ISBLANK(L78)+ISBLANK(K78)+ISBLANK(M78)+ISBLANK(N78)+ISBLANK(O78))&lt;8,IF(ISNUMBER(LARGE((J78,L78,M78,N78),1)),LARGE((J78,L78,M78,N78),1),0)+IF(ISNUMBER(LARGE((J78,L78,M78,N78),2)),LARGE((J78,L78,M78,N78),2),0)+I78+K78+O78,"")+P78+Q78+R78</f>
        <v>0</v>
      </c>
      <c r="T78" s="50" t="s">
        <v>47</v>
      </c>
      <c r="U78" s="117" t="s">
        <v>96</v>
      </c>
      <c r="V78" s="2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</row>
    <row r="79" spans="1:6006" s="37" customFormat="1" x14ac:dyDescent="0.25">
      <c r="A79" s="72" t="s">
        <v>35</v>
      </c>
      <c r="B79" s="59"/>
      <c r="C79" s="114" t="s">
        <v>114</v>
      </c>
      <c r="D79" s="115" t="s">
        <v>115</v>
      </c>
      <c r="E79" s="115">
        <v>2006</v>
      </c>
      <c r="F79" s="95" t="s">
        <v>46</v>
      </c>
      <c r="G79" s="95" t="s">
        <v>93</v>
      </c>
      <c r="H79" s="345">
        <v>-52</v>
      </c>
      <c r="I79" s="97"/>
      <c r="J79" s="86"/>
      <c r="K79" s="147"/>
      <c r="L79" s="43"/>
      <c r="M79" s="43"/>
      <c r="N79" s="87"/>
      <c r="O79" s="109"/>
      <c r="P79" s="50">
        <v>0</v>
      </c>
      <c r="Q79" s="50"/>
      <c r="R79" s="50"/>
      <c r="S79" s="50">
        <f>IF((ISBLANK(J79)+ISBLANK(L79)+ISBLANK(K79)+ISBLANK(M79)+ISBLANK(N79)+ISBLANK(O79))&lt;8,IF(ISNUMBER(LARGE((J79,L79,M79,N79),1)),LARGE((J79,L79,M79,N79),1),0)+IF(ISNUMBER(LARGE((J79,L79,M79,N79),2)),LARGE((J79,L79,M79,N79),2),0)+I79+K79+O79,"")+P79+Q79+R79</f>
        <v>0</v>
      </c>
      <c r="T79" s="48" t="s">
        <v>47</v>
      </c>
      <c r="U79" s="139"/>
      <c r="V79" s="2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</row>
    <row r="80" spans="1:6006" s="37" customFormat="1" ht="15.75" customHeight="1" x14ac:dyDescent="0.25">
      <c r="A80" s="56" t="s">
        <v>116</v>
      </c>
      <c r="B80" s="40"/>
      <c r="C80" s="61" t="s">
        <v>32</v>
      </c>
      <c r="D80" s="62"/>
      <c r="E80" s="63"/>
      <c r="F80" s="64"/>
      <c r="G80" s="65" t="s">
        <v>93</v>
      </c>
      <c r="H80" s="66">
        <v>-52</v>
      </c>
      <c r="I80" s="67"/>
      <c r="J80" s="68"/>
      <c r="K80" s="62"/>
      <c r="L80" s="62"/>
      <c r="M80" s="62"/>
      <c r="N80" s="69"/>
      <c r="O80" s="69"/>
      <c r="P80" s="62"/>
      <c r="Q80" s="62"/>
      <c r="R80" s="62"/>
      <c r="S80" s="70">
        <f>IF((ISBLANK(J80)+ISBLANK(L80)+ISBLANK(K80)+ISBLANK(M80)+ISBLANK(N80)+ISBLANK(O80))&lt;8,IF(ISNUMBER(LARGE((J80,L80,M80,N80),1)),LARGE((J80,L80,M80,N80),1),0)+IF(ISNUMBER(LARGE((J80,L80,M80,N80),2)),LARGE((J80,L80,M80,N80),2),0)+I80+K80+O80,"")+P80+Q80+R80</f>
        <v>0</v>
      </c>
      <c r="T80" s="62"/>
      <c r="U80" s="71"/>
      <c r="V80" s="113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</row>
    <row r="81" spans="1:6006" customFormat="1" x14ac:dyDescent="0.25">
      <c r="A81" s="59" t="s">
        <v>35</v>
      </c>
      <c r="B81" s="59">
        <v>1</v>
      </c>
      <c r="C81" s="396" t="s">
        <v>108</v>
      </c>
      <c r="D81" s="362" t="s">
        <v>109</v>
      </c>
      <c r="E81" s="362">
        <v>2006</v>
      </c>
      <c r="F81" s="363" t="s">
        <v>110</v>
      </c>
      <c r="G81" s="338" t="s">
        <v>93</v>
      </c>
      <c r="H81" s="339">
        <v>-57</v>
      </c>
      <c r="I81" s="409"/>
      <c r="J81" s="410"/>
      <c r="K81" s="341">
        <v>400</v>
      </c>
      <c r="L81" s="43">
        <v>0</v>
      </c>
      <c r="M81" s="43"/>
      <c r="N81" s="43"/>
      <c r="O81" s="109"/>
      <c r="P81" s="50">
        <v>0</v>
      </c>
      <c r="Q81" s="50"/>
      <c r="R81" s="50"/>
      <c r="S81" s="50">
        <f>IF((ISBLANK(J81)+ISBLANK(L81)+ISBLANK(K81)+ISBLANK(M81)+ISBLANK(N81)+ISBLANK(O81))&lt;8,IF(ISNUMBER(LARGE((J81,L81,M81,N81),1)),LARGE((J81,L81,M81,N81),1),0)+IF(ISNUMBER(LARGE((J81,L81,M81,N81),2)),LARGE((J81,L81,M81,N81),2),0)+I81+K81+O81,"")+P81+Q81+R81</f>
        <v>400</v>
      </c>
      <c r="T81" s="48" t="s">
        <v>47</v>
      </c>
      <c r="U81" s="146"/>
    </row>
    <row r="82" spans="1:6006" s="140" customFormat="1" x14ac:dyDescent="0.25">
      <c r="A82" s="72" t="s">
        <v>35</v>
      </c>
      <c r="B82" s="59">
        <v>2</v>
      </c>
      <c r="C82" s="148" t="s">
        <v>117</v>
      </c>
      <c r="D82" s="43" t="s">
        <v>118</v>
      </c>
      <c r="E82" s="43">
        <v>2005</v>
      </c>
      <c r="F82" s="85" t="s">
        <v>113</v>
      </c>
      <c r="G82" s="85" t="s">
        <v>93</v>
      </c>
      <c r="H82" s="96">
        <v>-57</v>
      </c>
      <c r="I82" s="86"/>
      <c r="J82" s="149"/>
      <c r="K82" s="43">
        <v>250</v>
      </c>
      <c r="L82" s="119">
        <v>162.5</v>
      </c>
      <c r="M82" s="43"/>
      <c r="N82" s="43"/>
      <c r="O82" s="50"/>
      <c r="P82" s="50"/>
      <c r="Q82" s="50"/>
      <c r="R82" s="50"/>
      <c r="S82" s="50">
        <f>IF((ISBLANK(J82)+ISBLANK(L82)+ISBLANK(K82)+ISBLANK(M82)+ISBLANK(N82)+ISBLANK(O82))&lt;8,IF(ISNUMBER(LARGE((J82,L82,M82,N82),1)),LARGE((J82,L82,M82,N82),1),0)+IF(ISNUMBER(LARGE((J82,L82,M82,N82),2)),LARGE((J82,L82,M82,N82),2),0)+I82+K82+O82,"")+P82+Q82+R82-L82</f>
        <v>250</v>
      </c>
      <c r="T82" s="43"/>
      <c r="U82" s="10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</row>
    <row r="83" spans="1:6006" s="150" customFormat="1" x14ac:dyDescent="0.25">
      <c r="A83" s="72" t="s">
        <v>35</v>
      </c>
      <c r="B83" s="59">
        <v>3</v>
      </c>
      <c r="C83" s="84" t="s">
        <v>119</v>
      </c>
      <c r="D83" s="43" t="s">
        <v>120</v>
      </c>
      <c r="E83" s="43">
        <v>2006</v>
      </c>
      <c r="F83" s="85" t="s">
        <v>110</v>
      </c>
      <c r="G83" s="85" t="s">
        <v>93</v>
      </c>
      <c r="H83" s="96">
        <v>-57</v>
      </c>
      <c r="I83" s="144"/>
      <c r="J83" s="86"/>
      <c r="K83" s="201">
        <v>150</v>
      </c>
      <c r="L83" s="43">
        <v>200</v>
      </c>
      <c r="M83" s="43"/>
      <c r="N83" s="48"/>
      <c r="O83" s="109"/>
      <c r="P83" s="50"/>
      <c r="Q83" s="50"/>
      <c r="R83" s="50"/>
      <c r="S83" s="50">
        <f>IF((ISBLANK(J83)+ISBLANK(L83)+ISBLANK(K83)+ISBLANK(M83)+ISBLANK(N83)+ISBLANK(O83))&lt;8,IF(ISNUMBER(LARGE((J83,L83,M83,N83),1)),LARGE((J83,L83,M83,N83),1),0)+IF(ISNUMBER(LARGE((J83,L83,M83,N83),2)),LARGE((J83,L83,M83,N83),2),0)+I83+K83+O83,"")+P83+Q83+R83-K83</f>
        <v>200</v>
      </c>
      <c r="T83" s="48"/>
      <c r="U83" s="139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</row>
    <row r="84" spans="1:6006" s="140" customFormat="1" x14ac:dyDescent="0.25">
      <c r="A84" s="56" t="s">
        <v>35</v>
      </c>
      <c r="B84" s="40"/>
      <c r="C84" s="61" t="s">
        <v>34</v>
      </c>
      <c r="D84" s="62"/>
      <c r="E84" s="63"/>
      <c r="F84" s="64"/>
      <c r="G84" s="65" t="s">
        <v>93</v>
      </c>
      <c r="H84" s="66">
        <v>-57</v>
      </c>
      <c r="I84" s="67"/>
      <c r="J84" s="68"/>
      <c r="K84" s="62"/>
      <c r="L84" s="62"/>
      <c r="M84" s="62"/>
      <c r="N84" s="69"/>
      <c r="O84" s="69"/>
      <c r="P84" s="62"/>
      <c r="Q84" s="62"/>
      <c r="R84" s="62"/>
      <c r="S84" s="70">
        <f>IF((ISBLANK(J84)+ISBLANK(L84)+ISBLANK(K84)+ISBLANK(M84)+ISBLANK(N84)+ISBLANK(O84))&lt;8,IF(ISNUMBER(LARGE((J84,L84,M84,N84),1)),LARGE((J84,L84,M84,N84),1),0)+IF(ISNUMBER(LARGE((J84,L84,M84,N84),2)),LARGE((J84,L84,M84,N84),2),0)+I84+K84+O84,"")+P84+Q84+R84</f>
        <v>0</v>
      </c>
      <c r="T84" s="62"/>
      <c r="U84" s="71"/>
      <c r="V84" s="5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</row>
    <row r="85" spans="1:6006" s="118" customFormat="1" x14ac:dyDescent="0.25">
      <c r="A85" s="72" t="s">
        <v>35</v>
      </c>
      <c r="B85" s="59">
        <v>1</v>
      </c>
      <c r="C85" s="77" t="s">
        <v>121</v>
      </c>
      <c r="D85" s="43" t="s">
        <v>122</v>
      </c>
      <c r="E85" s="43">
        <v>2005</v>
      </c>
      <c r="F85" s="85" t="s">
        <v>123</v>
      </c>
      <c r="G85" s="85" t="s">
        <v>93</v>
      </c>
      <c r="H85" s="96">
        <v>-63</v>
      </c>
      <c r="I85" s="144"/>
      <c r="J85" s="43"/>
      <c r="K85" s="50">
        <v>250</v>
      </c>
      <c r="L85" s="119">
        <v>125</v>
      </c>
      <c r="M85" s="43"/>
      <c r="N85" s="87"/>
      <c r="O85" s="109"/>
      <c r="P85" s="50"/>
      <c r="Q85" s="50"/>
      <c r="R85" s="50"/>
      <c r="S85" s="50">
        <f>IF((ISBLANK(J85)+ISBLANK(L85)+ISBLANK(K85)+ISBLANK(M85)+ISBLANK(N85)+ISBLANK(O85))&lt;8,IF(ISNUMBER(LARGE((J85,L85,M85,N85),1)),LARGE((J85,L85,M85,N85),1),0)+IF(ISNUMBER(LARGE((J85,L85,M85,N85),2)),LARGE((J85,L85,M85,N85),2),0)+I85+K85+O85,"")+P85+Q85+R85</f>
        <v>375</v>
      </c>
      <c r="T85" s="50"/>
      <c r="U85" s="117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</row>
    <row r="86" spans="1:6006" s="118" customFormat="1" x14ac:dyDescent="0.25">
      <c r="A86" s="72" t="s">
        <v>35</v>
      </c>
      <c r="B86" s="59">
        <v>1</v>
      </c>
      <c r="C86" s="77" t="s">
        <v>124</v>
      </c>
      <c r="D86" s="43" t="s">
        <v>125</v>
      </c>
      <c r="E86" s="43">
        <v>2005</v>
      </c>
      <c r="F86" s="85" t="s">
        <v>126</v>
      </c>
      <c r="G86" s="85" t="s">
        <v>93</v>
      </c>
      <c r="H86" s="46" t="s">
        <v>127</v>
      </c>
      <c r="I86" s="86"/>
      <c r="J86" s="50"/>
      <c r="K86" s="43">
        <v>250</v>
      </c>
      <c r="L86" s="43"/>
      <c r="M86" s="43"/>
      <c r="N86" s="43"/>
      <c r="O86" s="50"/>
      <c r="P86" s="50">
        <v>0</v>
      </c>
      <c r="Q86" s="50"/>
      <c r="R86" s="50"/>
      <c r="S86" s="50">
        <f>IF((ISBLANK(J86)+ISBLANK(L86)+ISBLANK(K86)+ISBLANK(M86)+ISBLANK(N86)+ISBLANK(O86))&lt;8,IF(ISNUMBER(LARGE((J86,L86,M86,N86),1)),LARGE((J86,L86,M86,N86),1),0)+IF(ISNUMBER(LARGE((J86,L86,M86,N86),2)),LARGE((J86,L86,M86,N86),2),0)+I86+K86+O86,"")+P86+Q86+R86</f>
        <v>250</v>
      </c>
      <c r="T86" s="48" t="s">
        <v>128</v>
      </c>
      <c r="U86" s="139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</row>
    <row r="87" spans="1:6006" x14ac:dyDescent="0.25">
      <c r="A87" s="59" t="s">
        <v>35</v>
      </c>
      <c r="B87" s="59">
        <v>3</v>
      </c>
      <c r="C87" s="344" t="s">
        <v>76</v>
      </c>
      <c r="D87" s="115" t="s">
        <v>77</v>
      </c>
      <c r="E87" s="115">
        <v>2007</v>
      </c>
      <c r="F87" s="95" t="s">
        <v>62</v>
      </c>
      <c r="G87" s="107" t="s">
        <v>93</v>
      </c>
      <c r="H87" s="345">
        <v>-63</v>
      </c>
      <c r="I87" s="97"/>
      <c r="J87" s="119"/>
      <c r="K87" s="50"/>
      <c r="L87" s="43">
        <v>200</v>
      </c>
      <c r="M87" s="43"/>
      <c r="N87" s="48"/>
      <c r="O87" s="109"/>
      <c r="P87" s="50">
        <v>0</v>
      </c>
      <c r="Q87" s="50"/>
      <c r="R87" s="50"/>
      <c r="S87" s="50">
        <f>IF((ISBLANK(J87)+ISBLANK(L87)+ISBLANK(K87)+ISBLANK(M87)+ISBLANK(N87)+ISBLANK(O87))&lt;8,IF(ISNUMBER(LARGE((J87,L87,M87,N87),1)),LARGE((J87,L87,M87,N87),1),0)+IF(ISNUMBER(LARGE((J87,L87,M87,N87),2)),LARGE((J87,L87,M87,N87),2),0)+I87+K87+O87,"")+P87+Q87+R87</f>
        <v>200</v>
      </c>
      <c r="T87" s="50" t="s">
        <v>47</v>
      </c>
      <c r="U87" s="117"/>
    </row>
    <row r="88" spans="1:6006" x14ac:dyDescent="0.25">
      <c r="A88" s="357" t="s">
        <v>35</v>
      </c>
      <c r="B88" s="152">
        <v>4</v>
      </c>
      <c r="C88" s="114" t="s">
        <v>134</v>
      </c>
      <c r="D88" s="115" t="s">
        <v>135</v>
      </c>
      <c r="E88" s="115">
        <v>2006</v>
      </c>
      <c r="F88" s="95" t="s">
        <v>136</v>
      </c>
      <c r="G88" s="107" t="s">
        <v>93</v>
      </c>
      <c r="H88" s="393">
        <v>-63</v>
      </c>
      <c r="I88" s="97"/>
      <c r="J88" s="86"/>
      <c r="K88" s="43">
        <v>0</v>
      </c>
      <c r="L88" s="43">
        <v>162.5</v>
      </c>
      <c r="M88" s="43"/>
      <c r="N88" s="87"/>
      <c r="O88" s="87"/>
      <c r="P88" s="43"/>
      <c r="Q88" s="43"/>
      <c r="R88" s="43"/>
      <c r="S88" s="50">
        <f>IF((ISBLANK(J88)+ISBLANK(L88)+ISBLANK(K88)+ISBLANK(M88)+ISBLANK(N88)+ISBLANK(O88))&lt;8,IF(ISNUMBER(LARGE((J88,L88,M88,N88),1)),LARGE((J88,L88,M88,N88),1),0)+IF(ISNUMBER(LARGE((J88,L88,M88,N88),2)),LARGE((J88,L88,M88,N88),2),0)+I88+K88+O88,"")+P88+Q88+R88</f>
        <v>162.5</v>
      </c>
      <c r="T88" s="50" t="s">
        <v>47</v>
      </c>
      <c r="U88" s="117" t="s">
        <v>137</v>
      </c>
    </row>
    <row r="89" spans="1:6006" customFormat="1" x14ac:dyDescent="0.25">
      <c r="A89" s="59" t="s">
        <v>35</v>
      </c>
      <c r="B89" s="59"/>
      <c r="C89" s="344" t="s">
        <v>129</v>
      </c>
      <c r="D89" s="105" t="s">
        <v>130</v>
      </c>
      <c r="E89" s="105">
        <v>2006</v>
      </c>
      <c r="F89" s="106" t="s">
        <v>131</v>
      </c>
      <c r="G89" s="95" t="s">
        <v>93</v>
      </c>
      <c r="H89" s="393">
        <v>-63</v>
      </c>
      <c r="I89" s="144"/>
      <c r="J89" s="151"/>
      <c r="K89" s="43">
        <v>0</v>
      </c>
      <c r="L89" s="43"/>
      <c r="M89" s="43"/>
      <c r="N89" s="43"/>
      <c r="O89" s="87"/>
      <c r="P89" s="43"/>
      <c r="Q89" s="43"/>
      <c r="R89" s="43"/>
      <c r="S89" s="50">
        <f>IF((ISBLANK(J89)+ISBLANK(L89)+ISBLANK(K89)+ISBLANK(M89)+ISBLANK(N89)+ISBLANK(O89))&lt;8,IF(ISNUMBER(LARGE((J89,L89,M89,N89),1)),LARGE((J89,L89,M89,N89),1),0)+IF(ISNUMBER(LARGE((J89,L89,M89,N89),2)),LARGE((J89,L89,M89,N89),2),0)+I89+K89+O89,"")+P89+Q89+R89</f>
        <v>0</v>
      </c>
      <c r="T89" s="50"/>
      <c r="U89" s="50"/>
      <c r="V89" s="411"/>
      <c r="W89" s="411"/>
    </row>
    <row r="90" spans="1:6006" s="37" customFormat="1" x14ac:dyDescent="0.25">
      <c r="A90" s="59" t="s">
        <v>35</v>
      </c>
      <c r="B90" s="59"/>
      <c r="C90" s="114" t="s">
        <v>132</v>
      </c>
      <c r="D90" s="115" t="s">
        <v>133</v>
      </c>
      <c r="E90" s="115">
        <v>2006</v>
      </c>
      <c r="F90" s="95" t="s">
        <v>102</v>
      </c>
      <c r="G90" s="95" t="s">
        <v>93</v>
      </c>
      <c r="H90" s="393">
        <v>-63</v>
      </c>
      <c r="I90" s="144"/>
      <c r="J90" s="86"/>
      <c r="K90" s="43">
        <v>0</v>
      </c>
      <c r="L90" s="43">
        <v>0</v>
      </c>
      <c r="M90" s="43"/>
      <c r="N90" s="43"/>
      <c r="O90" s="87"/>
      <c r="P90" s="43">
        <v>0</v>
      </c>
      <c r="Q90" s="43"/>
      <c r="R90" s="43"/>
      <c r="S90" s="50">
        <f>IF((ISBLANK(J90)+ISBLANK(L90)+ISBLANK(K90)+ISBLANK(M90)+ISBLANK(N90)+ISBLANK(O90))&lt;8,IF(ISNUMBER(LARGE((J90,L90,M90,N90),1)),LARGE((J90,L90,M90,N90),1),0)+IF(ISNUMBER(LARGE((J90,L90,M90,N90),2)),LARGE((J90,L90,M90,N90),2),0)+I90+K90+O90,"")+P90+Q90+R90</f>
        <v>0</v>
      </c>
      <c r="T90" s="50" t="s">
        <v>47</v>
      </c>
      <c r="U90" s="117"/>
      <c r="V90" s="113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</row>
    <row r="91" spans="1:6006" x14ac:dyDescent="0.25">
      <c r="A91" s="59" t="s">
        <v>35</v>
      </c>
      <c r="B91" s="59"/>
      <c r="C91" s="74" t="s">
        <v>38</v>
      </c>
      <c r="D91" s="102" t="s">
        <v>874</v>
      </c>
      <c r="E91" s="102">
        <v>2005</v>
      </c>
      <c r="F91" s="133" t="s">
        <v>872</v>
      </c>
      <c r="G91" s="85" t="s">
        <v>93</v>
      </c>
      <c r="H91" s="46" t="s">
        <v>127</v>
      </c>
      <c r="I91" s="43"/>
      <c r="J91" s="201"/>
      <c r="K91" s="43"/>
      <c r="L91" s="43">
        <v>0</v>
      </c>
      <c r="M91" s="43"/>
      <c r="N91" s="43"/>
      <c r="O91" s="48"/>
      <c r="P91" s="48"/>
      <c r="Q91" s="48"/>
      <c r="R91" s="48"/>
      <c r="S91" s="50">
        <f>IF((ISBLANK(J91)+ISBLANK(L91)+ISBLANK(K91)+ISBLANK(M91)+ISBLANK(N91)+ISBLANK(O91))&lt;8,IF(ISNUMBER(LARGE((J91,L91,M91,N91),1)),LARGE((J91,L91,M91,N91),1),0)+IF(ISNUMBER(LARGE((J91,L91,M91,N91),2)),LARGE((J91,L91,M91,N91),2),0)+I91+K91+O91,"")+P91+Q91+R91</f>
        <v>0</v>
      </c>
      <c r="T91" s="407"/>
      <c r="U91" s="58"/>
    </row>
    <row r="92" spans="1:6006" x14ac:dyDescent="0.25">
      <c r="A92" s="56" t="s">
        <v>35</v>
      </c>
      <c r="B92" s="40"/>
      <c r="C92" s="137" t="s">
        <v>34</v>
      </c>
      <c r="D92" s="62"/>
      <c r="E92" s="63"/>
      <c r="F92" s="64"/>
      <c r="G92" s="65" t="s">
        <v>93</v>
      </c>
      <c r="H92" s="66">
        <v>-63</v>
      </c>
      <c r="I92" s="67"/>
      <c r="J92" s="68"/>
      <c r="K92" s="62"/>
      <c r="L92" s="62"/>
      <c r="M92" s="62"/>
      <c r="N92" s="69"/>
      <c r="O92" s="69"/>
      <c r="P92" s="62"/>
      <c r="Q92" s="62"/>
      <c r="R92" s="62"/>
      <c r="S92" s="70">
        <f>IF((ISBLANK(J92)+ISBLANK(L92)+ISBLANK(K92)+ISBLANK(M92)+ISBLANK(N92)+ISBLANK(O92))&lt;8,IF(ISNUMBER(LARGE((J92,L92,M92,N92),1)),LARGE((J92,L92,M92,N92),1),0)+IF(ISNUMBER(LARGE((J92,L92,M92,N92),2)),LARGE((J92,L92,M92,N92),2),0)+I92+K92+O92,"")+P92+Q92+R92</f>
        <v>0</v>
      </c>
      <c r="T92" s="62"/>
      <c r="U92" s="71"/>
    </row>
    <row r="93" spans="1:6006" x14ac:dyDescent="0.25">
      <c r="A93" s="72" t="s">
        <v>35</v>
      </c>
      <c r="B93" s="59">
        <v>1</v>
      </c>
      <c r="C93" s="74" t="s">
        <v>138</v>
      </c>
      <c r="D93" s="102" t="s">
        <v>139</v>
      </c>
      <c r="E93" s="102">
        <v>2005</v>
      </c>
      <c r="F93" s="133" t="s">
        <v>87</v>
      </c>
      <c r="G93" s="85" t="s">
        <v>93</v>
      </c>
      <c r="H93" s="96">
        <v>-70</v>
      </c>
      <c r="I93" s="86"/>
      <c r="J93" s="50"/>
      <c r="K93" s="43">
        <v>400</v>
      </c>
      <c r="L93" s="43"/>
      <c r="M93" s="43"/>
      <c r="N93" s="43"/>
      <c r="O93" s="50"/>
      <c r="P93" s="50"/>
      <c r="Q93" s="50"/>
      <c r="R93" s="50"/>
      <c r="S93" s="50">
        <f>IF((ISBLANK(J93)+ISBLANK(L93)+ISBLANK(K93)+ISBLANK(M93)+ISBLANK(N93)+ISBLANK(O93))&lt;8,IF(ISNUMBER(LARGE((J93,L93,M93,N93),1)),LARGE((J93,L93,M93,N93),1),0)+IF(ISNUMBER(LARGE((J93,L93,M93,N93),2)),LARGE((J93,L93,M93,N93),2),0)+I93+K93+O93,"")+P93+Q93+R93</f>
        <v>400</v>
      </c>
      <c r="T93" s="43" t="s">
        <v>47</v>
      </c>
      <c r="U93" s="103" t="s">
        <v>137</v>
      </c>
    </row>
    <row r="94" spans="1:6006" x14ac:dyDescent="0.25">
      <c r="A94" s="152" t="s">
        <v>35</v>
      </c>
      <c r="B94" s="152"/>
      <c r="C94" s="77" t="s">
        <v>140</v>
      </c>
      <c r="D94" s="43" t="s">
        <v>141</v>
      </c>
      <c r="E94" s="43">
        <v>2005</v>
      </c>
      <c r="F94" s="85" t="s">
        <v>87</v>
      </c>
      <c r="G94" s="85" t="s">
        <v>93</v>
      </c>
      <c r="H94" s="46">
        <v>-70</v>
      </c>
      <c r="I94" s="86"/>
      <c r="J94" s="43"/>
      <c r="K94" s="43">
        <v>0</v>
      </c>
      <c r="L94" s="43"/>
      <c r="M94" s="43"/>
      <c r="N94" s="43"/>
      <c r="O94" s="50"/>
      <c r="P94" s="50">
        <v>0</v>
      </c>
      <c r="Q94" s="50"/>
      <c r="R94" s="50"/>
      <c r="S94" s="50">
        <f>IF((ISBLANK(J94)+ISBLANK(L94)+ISBLANK(K94)+ISBLANK(M94)+ISBLANK(N94)+ISBLANK(O94))&lt;8,IF(ISNUMBER(LARGE((J94,L94,M94,N94),1)),LARGE((J94,L94,M94,N94),1),0)+IF(ISNUMBER(LARGE((J94,L94,M94,N94),2)),LARGE((J94,L94,M94,N94),2),0)+I94+K94+O94,"")+P94+Q94+R94</f>
        <v>0</v>
      </c>
      <c r="T94" s="50" t="s">
        <v>47</v>
      </c>
      <c r="U94" s="117"/>
      <c r="V94" s="153"/>
    </row>
    <row r="95" spans="1:6006" x14ac:dyDescent="0.25">
      <c r="A95" s="72" t="s">
        <v>35</v>
      </c>
      <c r="B95" s="59"/>
      <c r="C95" s="374" t="s">
        <v>94</v>
      </c>
      <c r="D95" s="375" t="s">
        <v>95</v>
      </c>
      <c r="E95" s="375">
        <v>2006</v>
      </c>
      <c r="F95" s="376" t="s">
        <v>87</v>
      </c>
      <c r="G95" s="338" t="s">
        <v>93</v>
      </c>
      <c r="H95" s="339">
        <v>-70</v>
      </c>
      <c r="I95" s="337"/>
      <c r="J95" s="337"/>
      <c r="K95" s="337">
        <v>250</v>
      </c>
      <c r="L95" s="43">
        <v>200</v>
      </c>
      <c r="M95" s="43"/>
      <c r="N95" s="43"/>
      <c r="O95" s="48"/>
      <c r="P95" s="48"/>
      <c r="Q95" s="48"/>
      <c r="R95" s="48"/>
      <c r="S95" s="50">
        <f>IF((ISBLANK(J95)+ISBLANK(L95)+ISBLANK(K95)+ISBLANK(M95)+ISBLANK(N95)+ISBLANK(O95))&lt;8,IF(ISNUMBER(LARGE((J95,L95,M95,N95),1)),LARGE((J95,L95,M95,N95),1),0)+IF(ISNUMBER(LARGE((J95,L95,M95,N95),2)),LARGE((J95,L95,M95,N95),2),0)+I95+K95+O95,"")+P95+Q95+R95</f>
        <v>450</v>
      </c>
      <c r="T95" s="43" t="s">
        <v>47</v>
      </c>
      <c r="U95" s="103" t="s">
        <v>96</v>
      </c>
      <c r="V95" s="122"/>
    </row>
    <row r="96" spans="1:6006" customFormat="1" x14ac:dyDescent="0.25">
      <c r="A96" s="72" t="s">
        <v>35</v>
      </c>
      <c r="B96" s="59"/>
      <c r="C96" s="77" t="s">
        <v>142</v>
      </c>
      <c r="D96" s="43" t="s">
        <v>143</v>
      </c>
      <c r="E96" s="43">
        <v>2006</v>
      </c>
      <c r="F96" s="85" t="s">
        <v>59</v>
      </c>
      <c r="G96" s="85" t="s">
        <v>93</v>
      </c>
      <c r="H96" s="46">
        <v>-70</v>
      </c>
      <c r="I96" s="134"/>
      <c r="J96" s="86"/>
      <c r="K96" s="43">
        <v>0</v>
      </c>
      <c r="L96" s="43"/>
      <c r="M96" s="43"/>
      <c r="N96" s="43"/>
      <c r="O96" s="87"/>
      <c r="P96" s="43">
        <v>0</v>
      </c>
      <c r="Q96" s="43"/>
      <c r="R96" s="43"/>
      <c r="S96" s="50">
        <f>IF((ISBLANK(J96)+ISBLANK(L96)+ISBLANK(K96)+ISBLANK(M96)+ISBLANK(N96)+ISBLANK(O96))&lt;8,IF(ISNUMBER(LARGE((J96,L96,M96,N96),1)),LARGE((J96,L96,M96,N96),1),0)+IF(ISNUMBER(LARGE((J96,L96,M96,N96),2)),LARGE((J96,L96,M96,N96),2),0)+I96+K96+O96,"")+P96+Q96+R96</f>
        <v>0</v>
      </c>
      <c r="T96" s="43" t="s">
        <v>47</v>
      </c>
      <c r="U96" s="103"/>
      <c r="V96" s="117"/>
    </row>
    <row r="97" spans="1:6006" x14ac:dyDescent="0.25">
      <c r="A97" s="72" t="s">
        <v>35</v>
      </c>
      <c r="B97" s="59"/>
      <c r="C97" s="74" t="s">
        <v>144</v>
      </c>
      <c r="D97" s="102" t="s">
        <v>145</v>
      </c>
      <c r="E97" s="102">
        <v>2006</v>
      </c>
      <c r="F97" s="133" t="s">
        <v>146</v>
      </c>
      <c r="G97" s="85" t="s">
        <v>93</v>
      </c>
      <c r="H97" s="96">
        <v>-70</v>
      </c>
      <c r="I97" s="144"/>
      <c r="J97" s="101"/>
      <c r="K97" s="147"/>
      <c r="L97" s="43"/>
      <c r="M97" s="43"/>
      <c r="N97" s="87"/>
      <c r="O97" s="109"/>
      <c r="P97" s="50">
        <v>0</v>
      </c>
      <c r="Q97" s="50"/>
      <c r="R97" s="50"/>
      <c r="S97" s="50">
        <f>IF((ISBLANK(J97)+ISBLANK(L97)+ISBLANK(K97)+ISBLANK(M97)+ISBLANK(N97)+ISBLANK(O97))&lt;8,IF(ISNUMBER(LARGE((J97,L97,M97,N97),1)),LARGE((J97,L97,M97,N97),1),0)+IF(ISNUMBER(LARGE((J97,L97,M97,N97),2)),LARGE((J97,L97,M97,N97),2),0)+I97+K97+O97,"")+P97+Q97+R97</f>
        <v>0</v>
      </c>
      <c r="T97" s="50" t="s">
        <v>47</v>
      </c>
      <c r="U97" s="43"/>
    </row>
    <row r="98" spans="1:6006" ht="12.75" hidden="1" customHeight="1" x14ac:dyDescent="0.25">
      <c r="A98" s="39" t="s">
        <v>35</v>
      </c>
      <c r="B98" s="40"/>
      <c r="C98" s="137" t="s">
        <v>34</v>
      </c>
      <c r="D98" s="62"/>
      <c r="E98" s="63"/>
      <c r="F98" s="64"/>
      <c r="G98" s="65" t="s">
        <v>93</v>
      </c>
      <c r="H98" s="66">
        <v>-70</v>
      </c>
      <c r="I98" s="67"/>
      <c r="J98" s="68"/>
      <c r="K98" s="62"/>
      <c r="L98" s="62"/>
      <c r="M98" s="62"/>
      <c r="N98" s="69"/>
      <c r="O98" s="69"/>
      <c r="P98" s="62"/>
      <c r="Q98" s="62"/>
      <c r="R98" s="62"/>
      <c r="S98" s="50">
        <f>IF((ISBLANK(J98)+ISBLANK(L98)+ISBLANK(K98)+ISBLANK(M98)+ISBLANK(N98)+ISBLANK(O98))&lt;8,IF(ISNUMBER(LARGE((J98,L98,M98,N98),1)),LARGE((J98,L98,M98,N98),1),0)+IF(ISNUMBER(LARGE((J98,L98,M98,N98),2)),LARGE((J98,L98,M98,N98),2),0)+I98+K98+O98,"")+P98+Q98+R98</f>
        <v>0</v>
      </c>
      <c r="T98" s="62"/>
      <c r="U98" s="71"/>
    </row>
    <row r="99" spans="1:6006" hidden="1" x14ac:dyDescent="0.25">
      <c r="A99" s="39" t="s">
        <v>35</v>
      </c>
      <c r="B99" s="40"/>
      <c r="C99" s="154" t="s">
        <v>34</v>
      </c>
      <c r="D99" s="155"/>
      <c r="E99" s="156"/>
      <c r="F99" s="157"/>
      <c r="G99" s="65" t="s">
        <v>147</v>
      </c>
      <c r="H99" s="66" t="s">
        <v>148</v>
      </c>
      <c r="I99" s="67"/>
      <c r="J99" s="68"/>
      <c r="K99" s="62"/>
      <c r="L99" s="62"/>
      <c r="M99" s="62"/>
      <c r="N99" s="69"/>
      <c r="O99" s="69"/>
      <c r="P99" s="62"/>
      <c r="Q99" s="62"/>
      <c r="R99" s="62"/>
      <c r="S99" s="50">
        <f>IF((ISBLANK(J99)+ISBLANK(L99)+ISBLANK(K99)+ISBLANK(M99)+ISBLANK(N99)+ISBLANK(O99))&lt;8,IF(ISNUMBER(LARGE((J99,L99,M99,N99),1)),LARGE((J99,L99,M99,N99),1),0)+IF(ISNUMBER(LARGE((J99,L99,M99,N99),2)),LARGE((J99,L99,M99,N99),2),0)+I99+K99+O99,"")+P99+Q99+R99</f>
        <v>0</v>
      </c>
      <c r="T99" s="62"/>
      <c r="U99" s="138"/>
      <c r="V99" s="158"/>
    </row>
    <row r="100" spans="1:6006" hidden="1" x14ac:dyDescent="0.25">
      <c r="A100" s="39" t="s">
        <v>35</v>
      </c>
      <c r="B100" s="40"/>
      <c r="C100" s="137" t="s">
        <v>34</v>
      </c>
      <c r="D100" s="62"/>
      <c r="E100" s="63"/>
      <c r="F100" s="64"/>
      <c r="G100" s="65" t="s">
        <v>147</v>
      </c>
      <c r="H100" s="66">
        <v>-48</v>
      </c>
      <c r="I100" s="67"/>
      <c r="J100" s="68"/>
      <c r="K100" s="62"/>
      <c r="L100" s="62"/>
      <c r="M100" s="62"/>
      <c r="N100" s="69"/>
      <c r="O100" s="69"/>
      <c r="P100" s="62"/>
      <c r="Q100" s="62"/>
      <c r="R100" s="62"/>
      <c r="S100" s="50">
        <f>IF((ISBLANK(J100)+ISBLANK(L100)+ISBLANK(K100)+ISBLANK(M100)+ISBLANK(N100)+ISBLANK(O100))&lt;8,IF(ISNUMBER(LARGE((J100,L100,M100,N100),1)),LARGE((J100,L100,M100,N100),1),0)+IF(ISNUMBER(LARGE((J100,L100,M100,N100),2)),LARGE((J100,L100,M100,N100),2),0)+I100+K100+O100,"")+P100+Q100+R100</f>
        <v>0</v>
      </c>
      <c r="T100" s="62"/>
      <c r="U100" s="71"/>
      <c r="V100" s="2"/>
    </row>
    <row r="101" spans="1:6006" s="37" customFormat="1" hidden="1" x14ac:dyDescent="0.25">
      <c r="A101" s="39" t="s">
        <v>35</v>
      </c>
      <c r="B101" s="40"/>
      <c r="C101" s="137" t="s">
        <v>34</v>
      </c>
      <c r="D101" s="62"/>
      <c r="E101" s="63"/>
      <c r="F101" s="64"/>
      <c r="G101" s="65" t="s">
        <v>147</v>
      </c>
      <c r="H101" s="66">
        <v>-52</v>
      </c>
      <c r="I101" s="67"/>
      <c r="J101" s="68"/>
      <c r="K101" s="62"/>
      <c r="L101" s="62"/>
      <c r="M101" s="62"/>
      <c r="N101" s="69"/>
      <c r="O101" s="69"/>
      <c r="P101" s="62"/>
      <c r="Q101" s="62"/>
      <c r="R101" s="62"/>
      <c r="S101" s="50">
        <f>IF((ISBLANK(J101)+ISBLANK(L101)+ISBLANK(K101)+ISBLANK(M101)+ISBLANK(N101)+ISBLANK(O101))&lt;8,IF(ISNUMBER(LARGE((J101,L101,M101,N101),1)),LARGE((J101,L101,M101,N101),1),0)+IF(ISNUMBER(LARGE((J101,L101,M101,N101),2)),LARGE((J101,L101,M101,N101),2),0)+I101+K101+O101,"")+P101+Q101+R101</f>
        <v>0</v>
      </c>
      <c r="T101" s="62"/>
      <c r="U101" s="138"/>
      <c r="V101" s="159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</row>
    <row r="102" spans="1:6006" hidden="1" x14ac:dyDescent="0.25">
      <c r="A102" s="56" t="s">
        <v>35</v>
      </c>
      <c r="B102" s="40"/>
      <c r="C102" s="61" t="s">
        <v>34</v>
      </c>
      <c r="D102" s="62"/>
      <c r="E102" s="63"/>
      <c r="F102" s="64"/>
      <c r="G102" s="65" t="s">
        <v>147</v>
      </c>
      <c r="H102" s="66">
        <v>-57</v>
      </c>
      <c r="I102" s="67"/>
      <c r="J102" s="68"/>
      <c r="K102" s="62"/>
      <c r="L102" s="62"/>
      <c r="M102" s="62"/>
      <c r="N102" s="69"/>
      <c r="O102" s="69"/>
      <c r="P102" s="62"/>
      <c r="Q102" s="62"/>
      <c r="R102" s="62"/>
      <c r="S102" s="50">
        <f>IF((ISBLANK(J102)+ISBLANK(L102)+ISBLANK(K102)+ISBLANK(M102)+ISBLANK(N102)+ISBLANK(O102))&lt;8,IF(ISNUMBER(LARGE((J102,L102,M102,N102),1)),LARGE((J102,L102,M102,N102),1),0)+IF(ISNUMBER(LARGE((J102,L102,M102,N102),2)),LARGE((J102,L102,M102,N102),2),0)+I102+K102+O102,"")+P102+Q102+R102</f>
        <v>0</v>
      </c>
      <c r="T102" s="62"/>
      <c r="U102" s="71"/>
      <c r="V102" s="52"/>
    </row>
    <row r="103" spans="1:6006" hidden="1" x14ac:dyDescent="0.25">
      <c r="A103" s="39" t="s">
        <v>35</v>
      </c>
      <c r="B103" s="40"/>
      <c r="C103" s="137" t="s">
        <v>34</v>
      </c>
      <c r="D103" s="62"/>
      <c r="E103" s="63"/>
      <c r="F103" s="64"/>
      <c r="G103" s="65" t="s">
        <v>147</v>
      </c>
      <c r="H103" s="66">
        <v>-63</v>
      </c>
      <c r="I103" s="67"/>
      <c r="J103" s="68"/>
      <c r="K103" s="62"/>
      <c r="L103" s="62"/>
      <c r="M103" s="62"/>
      <c r="N103" s="69"/>
      <c r="O103" s="69"/>
      <c r="P103" s="62"/>
      <c r="Q103" s="62"/>
      <c r="R103" s="62"/>
      <c r="S103" s="50">
        <f>IF((ISBLANK(J103)+ISBLANK(L103)+ISBLANK(K103)+ISBLANK(M103)+ISBLANK(N103)+ISBLANK(O103))&lt;8,IF(ISNUMBER(LARGE((J103,L103,M103,N103),1)),LARGE((J103,L103,M103,N103),1),0)+IF(ISNUMBER(LARGE((J103,L103,M103,N103),2)),LARGE((J103,L103,M103,N103),2),0)+I103+K103+O103,"")+P103+Q103+R103</f>
        <v>0</v>
      </c>
      <c r="T103" s="62"/>
      <c r="U103" s="71"/>
    </row>
    <row r="104" spans="1:6006" hidden="1" x14ac:dyDescent="0.25">
      <c r="A104" s="39" t="s">
        <v>35</v>
      </c>
      <c r="B104" s="40"/>
      <c r="C104" s="137" t="s">
        <v>34</v>
      </c>
      <c r="D104" s="62"/>
      <c r="E104" s="63"/>
      <c r="F104" s="64"/>
      <c r="G104" s="65" t="s">
        <v>147</v>
      </c>
      <c r="H104" s="66">
        <v>-70</v>
      </c>
      <c r="I104" s="67"/>
      <c r="J104" s="68"/>
      <c r="K104" s="62"/>
      <c r="L104" s="62"/>
      <c r="M104" s="62"/>
      <c r="N104" s="69"/>
      <c r="O104" s="69"/>
      <c r="P104" s="62"/>
      <c r="Q104" s="62"/>
      <c r="R104" s="62"/>
      <c r="S104" s="50">
        <f>IF((ISBLANK(J104)+ISBLANK(L104)+ISBLANK(K104)+ISBLANK(M104)+ISBLANK(N104)+ISBLANK(O104))&lt;8,IF(ISNUMBER(LARGE((J104,L104,M104,N104),1)),LARGE((J104,L104,M104,N104),1),0)+IF(ISNUMBER(LARGE((J104,L104,M104,N104),2)),LARGE((J104,L104,M104,N104),2),0)+I104+K104+O104,"")+P104+Q104+R104</f>
        <v>0</v>
      </c>
      <c r="T104" s="62"/>
      <c r="U104" s="71"/>
      <c r="V104" s="52"/>
    </row>
    <row r="105" spans="1:6006" x14ac:dyDescent="0.25">
      <c r="A105" s="39" t="s">
        <v>35</v>
      </c>
      <c r="B105" s="40"/>
      <c r="C105" s="61" t="s">
        <v>34</v>
      </c>
      <c r="D105" s="62"/>
      <c r="E105" s="63"/>
      <c r="F105" s="64"/>
      <c r="G105" s="65" t="s">
        <v>147</v>
      </c>
      <c r="H105" s="66">
        <v>-78</v>
      </c>
      <c r="I105" s="67"/>
      <c r="J105" s="68"/>
      <c r="K105" s="62"/>
      <c r="L105" s="62"/>
      <c r="M105" s="62"/>
      <c r="N105" s="69"/>
      <c r="O105" s="69"/>
      <c r="P105" s="62"/>
      <c r="Q105" s="62"/>
      <c r="R105" s="62"/>
      <c r="S105" s="70">
        <f>IF((ISBLANK(J105)+ISBLANK(L105)+ISBLANK(K105)+ISBLANK(M105)+ISBLANK(N105)+ISBLANK(O105))&lt;8,IF(ISNUMBER(LARGE((J105,L105,M105,N105),1)),LARGE((J105,L105,M105,N105),1),0)+IF(ISNUMBER(LARGE((J105,L105,M105,N105),2)),LARGE((J105,L105,M105,N105),2),0)+I105+K105+O105,"")+P105+Q105+R105</f>
        <v>0</v>
      </c>
      <c r="T105" s="62"/>
      <c r="U105" s="71"/>
    </row>
    <row r="106" spans="1:6006" x14ac:dyDescent="0.25">
      <c r="A106" s="72" t="s">
        <v>35</v>
      </c>
      <c r="C106" s="141" t="s">
        <v>1009</v>
      </c>
      <c r="D106" s="142" t="s">
        <v>1010</v>
      </c>
      <c r="E106" s="142">
        <v>2004</v>
      </c>
      <c r="F106" s="143" t="s">
        <v>87</v>
      </c>
      <c r="G106" s="85" t="s">
        <v>147</v>
      </c>
      <c r="H106" s="96">
        <v>-48</v>
      </c>
      <c r="I106" s="190"/>
      <c r="J106" s="190"/>
      <c r="K106" s="559"/>
      <c r="L106" s="77">
        <v>0</v>
      </c>
      <c r="M106" s="462"/>
      <c r="N106" s="463"/>
      <c r="O106" s="463"/>
      <c r="P106" s="77">
        <v>0</v>
      </c>
      <c r="Q106" s="190"/>
      <c r="R106" s="190"/>
      <c r="S106" s="50">
        <f>IF((ISBLANK(J106)+ISBLANK(L106)+ISBLANK(K106)+ISBLANK(M106)+ISBLANK(N106)+ISBLANK(O106))&lt;8,IF(ISNUMBER(LARGE((J106,L106,M106,N106),1)),LARGE((J106,L106,M106,N106),1),0)+IF(ISNUMBER(LARGE((J106,L106,M106,N106),2)),LARGE((J106,L106,M106,N106),2),0)+I106+K106+O106,"")+P106+Q106+R106</f>
        <v>0</v>
      </c>
      <c r="T106" s="394" t="s">
        <v>848</v>
      </c>
      <c r="U106" s="191"/>
    </row>
    <row r="107" spans="1:6006" s="91" customFormat="1" x14ac:dyDescent="0.25">
      <c r="A107" s="59" t="s">
        <v>35</v>
      </c>
      <c r="B107" s="59"/>
      <c r="C107" s="114" t="s">
        <v>106</v>
      </c>
      <c r="D107" s="344" t="s">
        <v>107</v>
      </c>
      <c r="E107" s="344">
        <v>2005</v>
      </c>
      <c r="F107" s="401" t="s">
        <v>87</v>
      </c>
      <c r="G107" s="401" t="s">
        <v>93</v>
      </c>
      <c r="H107" s="345">
        <v>-48</v>
      </c>
      <c r="I107" s="77"/>
      <c r="J107" s="77"/>
      <c r="K107" s="179"/>
      <c r="L107" s="77">
        <v>0</v>
      </c>
      <c r="M107" s="77"/>
      <c r="N107" s="77"/>
      <c r="O107" s="77"/>
      <c r="P107" s="77"/>
      <c r="Q107" s="77"/>
      <c r="R107" s="77"/>
      <c r="S107" s="79">
        <f>IF((ISBLANK(J107)+ISBLANK(L107)+ISBLANK(K107)+ISBLANK(M107)+ISBLANK(N107)+ISBLANK(O107))&lt;8,IF(ISNUMBER(LARGE((J107,L107,M107,N107),1)),LARGE((J107,L107,M107,N107),1),0)+IF(ISNUMBER(LARGE((J107,L107,M107,N107),2)),LARGE((J107,L107,M107,N107),2),0)+I107+K107+O107,"")+P107+Q107+R107</f>
        <v>0</v>
      </c>
      <c r="T107" s="77" t="s">
        <v>47</v>
      </c>
      <c r="U107" s="84" t="s">
        <v>96</v>
      </c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  <c r="IX107" s="90"/>
      <c r="IY107" s="90"/>
      <c r="IZ107" s="90"/>
      <c r="JA107" s="90"/>
      <c r="JB107" s="90"/>
      <c r="JC107" s="90"/>
      <c r="JD107" s="90"/>
      <c r="JE107" s="90"/>
      <c r="JF107" s="90"/>
      <c r="JG107" s="90"/>
      <c r="JH107" s="90"/>
      <c r="JI107" s="90"/>
      <c r="JJ107" s="90"/>
      <c r="JK107" s="90"/>
      <c r="JL107" s="90"/>
      <c r="JM107" s="90"/>
      <c r="JN107" s="90"/>
      <c r="JO107" s="90"/>
      <c r="JP107" s="90"/>
      <c r="JQ107" s="90"/>
      <c r="JR107" s="90"/>
      <c r="JS107" s="90"/>
      <c r="JT107" s="90"/>
      <c r="JU107" s="90"/>
      <c r="JV107" s="90"/>
      <c r="JW107" s="90"/>
      <c r="JX107" s="90"/>
      <c r="JY107" s="90"/>
      <c r="JZ107" s="90"/>
      <c r="KA107" s="90"/>
      <c r="KB107" s="90"/>
      <c r="KC107" s="90"/>
      <c r="KD107" s="90"/>
      <c r="KE107" s="90"/>
      <c r="KF107" s="90"/>
      <c r="KG107" s="90"/>
      <c r="KH107" s="90"/>
      <c r="KI107" s="90"/>
      <c r="KJ107" s="90"/>
      <c r="KK107" s="90"/>
      <c r="KL107" s="90"/>
      <c r="KM107" s="90"/>
      <c r="KN107" s="90"/>
      <c r="KO107" s="90"/>
      <c r="KP107" s="90"/>
      <c r="KQ107" s="90"/>
      <c r="KR107" s="90"/>
      <c r="KS107" s="90"/>
      <c r="KT107" s="90"/>
      <c r="KU107" s="90"/>
      <c r="KV107" s="90"/>
      <c r="KW107" s="90"/>
      <c r="KX107" s="90"/>
      <c r="KY107" s="90"/>
      <c r="KZ107" s="90"/>
      <c r="LA107" s="90"/>
      <c r="LB107" s="90"/>
      <c r="LC107" s="90"/>
      <c r="LD107" s="90"/>
      <c r="LE107" s="90"/>
      <c r="LF107" s="90"/>
      <c r="LG107" s="90"/>
      <c r="LH107" s="90"/>
      <c r="LI107" s="90"/>
      <c r="LJ107" s="90"/>
      <c r="LK107" s="90"/>
      <c r="LL107" s="90"/>
      <c r="LM107" s="90"/>
      <c r="LN107" s="90"/>
      <c r="LO107" s="90"/>
      <c r="LP107" s="90"/>
      <c r="LQ107" s="90"/>
      <c r="LR107" s="90"/>
      <c r="LS107" s="90"/>
      <c r="LT107" s="90"/>
      <c r="LU107" s="90"/>
      <c r="LV107" s="90"/>
      <c r="LW107" s="90"/>
      <c r="LX107" s="90"/>
      <c r="LY107" s="90"/>
      <c r="LZ107" s="90"/>
      <c r="MA107" s="90"/>
      <c r="MB107" s="90"/>
      <c r="MC107" s="90"/>
      <c r="MD107" s="90"/>
      <c r="ME107" s="90"/>
      <c r="MF107" s="90"/>
      <c r="MG107" s="90"/>
      <c r="MH107" s="90"/>
      <c r="MI107" s="90"/>
      <c r="MJ107" s="90"/>
      <c r="MK107" s="90"/>
      <c r="ML107" s="90"/>
      <c r="MM107" s="90"/>
      <c r="MN107" s="90"/>
      <c r="MO107" s="90"/>
      <c r="MP107" s="90"/>
      <c r="MQ107" s="90"/>
      <c r="MR107" s="90"/>
      <c r="MS107" s="90"/>
      <c r="MT107" s="90"/>
      <c r="MU107" s="90"/>
      <c r="MV107" s="90"/>
      <c r="MW107" s="90"/>
      <c r="MX107" s="90"/>
      <c r="MY107" s="90"/>
      <c r="MZ107" s="90"/>
      <c r="NA107" s="90"/>
      <c r="NB107" s="90"/>
      <c r="NC107" s="90"/>
      <c r="ND107" s="90"/>
      <c r="NE107" s="90"/>
      <c r="NF107" s="90"/>
      <c r="NG107" s="90"/>
      <c r="NH107" s="90"/>
      <c r="NI107" s="90"/>
      <c r="NJ107" s="90"/>
      <c r="NK107" s="90"/>
      <c r="NL107" s="90"/>
      <c r="NM107" s="90"/>
      <c r="NN107" s="90"/>
      <c r="NO107" s="90"/>
      <c r="NP107" s="90"/>
      <c r="NQ107" s="90"/>
      <c r="NR107" s="90"/>
      <c r="NS107" s="90"/>
      <c r="NT107" s="90"/>
      <c r="NU107" s="90"/>
      <c r="NV107" s="90"/>
      <c r="NW107" s="90"/>
      <c r="NX107" s="90"/>
      <c r="NY107" s="90"/>
      <c r="NZ107" s="90"/>
      <c r="OA107" s="90"/>
      <c r="OB107" s="90"/>
      <c r="OC107" s="90"/>
      <c r="OD107" s="90"/>
      <c r="OE107" s="90"/>
      <c r="OF107" s="90"/>
      <c r="OG107" s="90"/>
      <c r="OH107" s="90"/>
      <c r="OI107" s="90"/>
      <c r="OJ107" s="90"/>
      <c r="OK107" s="90"/>
      <c r="OL107" s="90"/>
      <c r="OM107" s="90"/>
      <c r="ON107" s="90"/>
      <c r="OO107" s="90"/>
      <c r="OP107" s="90"/>
      <c r="OQ107" s="90"/>
      <c r="OR107" s="90"/>
      <c r="OS107" s="90"/>
      <c r="OT107" s="90"/>
      <c r="OU107" s="90"/>
      <c r="OV107" s="90"/>
      <c r="OW107" s="90"/>
      <c r="OX107" s="90"/>
      <c r="OY107" s="90"/>
      <c r="OZ107" s="90"/>
      <c r="PA107" s="90"/>
      <c r="PB107" s="90"/>
      <c r="PC107" s="90"/>
      <c r="PD107" s="90"/>
      <c r="PE107" s="90"/>
      <c r="PF107" s="90"/>
      <c r="PG107" s="90"/>
      <c r="PH107" s="90"/>
      <c r="PI107" s="90"/>
      <c r="PJ107" s="90"/>
      <c r="PK107" s="90"/>
      <c r="PL107" s="90"/>
      <c r="PM107" s="90"/>
      <c r="PN107" s="90"/>
      <c r="PO107" s="90"/>
      <c r="PP107" s="90"/>
      <c r="PQ107" s="90"/>
      <c r="PR107" s="90"/>
      <c r="PS107" s="90"/>
      <c r="PT107" s="90"/>
      <c r="PU107" s="90"/>
      <c r="PV107" s="90"/>
      <c r="PW107" s="90"/>
      <c r="PX107" s="90"/>
      <c r="PY107" s="90"/>
      <c r="PZ107" s="90"/>
      <c r="QA107" s="90"/>
      <c r="QB107" s="90"/>
      <c r="QC107" s="90"/>
      <c r="QD107" s="90"/>
      <c r="QE107" s="90"/>
      <c r="QF107" s="90"/>
      <c r="QG107" s="90"/>
      <c r="QH107" s="90"/>
      <c r="QI107" s="90"/>
      <c r="QJ107" s="90"/>
      <c r="QK107" s="90"/>
      <c r="QL107" s="90"/>
      <c r="QM107" s="90"/>
      <c r="QN107" s="90"/>
      <c r="QO107" s="90"/>
      <c r="QP107" s="90"/>
      <c r="QQ107" s="90"/>
      <c r="QR107" s="90"/>
      <c r="QS107" s="90"/>
      <c r="QT107" s="90"/>
      <c r="QU107" s="90"/>
      <c r="QV107" s="90"/>
      <c r="QW107" s="90"/>
      <c r="QX107" s="90"/>
      <c r="QY107" s="90"/>
      <c r="QZ107" s="90"/>
      <c r="RA107" s="90"/>
      <c r="RB107" s="90"/>
      <c r="RC107" s="90"/>
      <c r="RD107" s="90"/>
      <c r="RE107" s="90"/>
      <c r="RF107" s="90"/>
      <c r="RG107" s="90"/>
      <c r="RH107" s="90"/>
      <c r="RI107" s="90"/>
      <c r="RJ107" s="90"/>
      <c r="RK107" s="90"/>
      <c r="RL107" s="90"/>
      <c r="RM107" s="90"/>
      <c r="RN107" s="90"/>
      <c r="RO107" s="90"/>
      <c r="RP107" s="90"/>
      <c r="RQ107" s="90"/>
      <c r="RR107" s="90"/>
      <c r="RS107" s="90"/>
      <c r="RT107" s="90"/>
      <c r="RU107" s="90"/>
      <c r="RV107" s="90"/>
      <c r="RW107" s="90"/>
      <c r="RX107" s="90"/>
      <c r="RY107" s="90"/>
      <c r="RZ107" s="90"/>
      <c r="SA107" s="90"/>
      <c r="SB107" s="90"/>
      <c r="SC107" s="90"/>
      <c r="SD107" s="90"/>
      <c r="SE107" s="90"/>
      <c r="SF107" s="90"/>
      <c r="SG107" s="90"/>
      <c r="SH107" s="90"/>
      <c r="SI107" s="90"/>
      <c r="SJ107" s="90"/>
      <c r="SK107" s="90"/>
      <c r="SL107" s="90"/>
      <c r="SM107" s="90"/>
      <c r="SN107" s="90"/>
      <c r="SO107" s="90"/>
      <c r="SP107" s="90"/>
      <c r="SQ107" s="90"/>
      <c r="SR107" s="90"/>
      <c r="SS107" s="90"/>
      <c r="ST107" s="90"/>
      <c r="SU107" s="90"/>
      <c r="SV107" s="90"/>
      <c r="SW107" s="90"/>
      <c r="SX107" s="90"/>
      <c r="SY107" s="90"/>
      <c r="SZ107" s="90"/>
      <c r="TA107" s="90"/>
      <c r="TB107" s="90"/>
      <c r="TC107" s="90"/>
      <c r="TD107" s="90"/>
      <c r="TE107" s="90"/>
      <c r="TF107" s="90"/>
      <c r="TG107" s="90"/>
      <c r="TH107" s="90"/>
      <c r="TI107" s="90"/>
      <c r="TJ107" s="90"/>
      <c r="TK107" s="90"/>
      <c r="TL107" s="90"/>
      <c r="TM107" s="90"/>
      <c r="TN107" s="90"/>
      <c r="TO107" s="90"/>
      <c r="TP107" s="90"/>
      <c r="TQ107" s="90"/>
      <c r="TR107" s="90"/>
      <c r="TS107" s="90"/>
      <c r="TT107" s="90"/>
      <c r="TU107" s="90"/>
      <c r="TV107" s="90"/>
      <c r="TW107" s="90"/>
      <c r="TX107" s="90"/>
      <c r="TY107" s="90"/>
      <c r="TZ107" s="90"/>
      <c r="UA107" s="90"/>
      <c r="UB107" s="90"/>
      <c r="UC107" s="90"/>
      <c r="UD107" s="90"/>
      <c r="UE107" s="90"/>
      <c r="UF107" s="90"/>
      <c r="UG107" s="90"/>
      <c r="UH107" s="90"/>
      <c r="UI107" s="90"/>
      <c r="UJ107" s="90"/>
      <c r="UK107" s="90"/>
      <c r="UL107" s="90"/>
      <c r="UM107" s="90"/>
      <c r="UN107" s="90"/>
      <c r="UO107" s="90"/>
      <c r="UP107" s="90"/>
      <c r="UQ107" s="90"/>
      <c r="UR107" s="90"/>
      <c r="US107" s="90"/>
      <c r="UT107" s="90"/>
      <c r="UU107" s="90"/>
      <c r="UV107" s="90"/>
      <c r="UW107" s="90"/>
      <c r="UX107" s="90"/>
      <c r="UY107" s="90"/>
      <c r="UZ107" s="90"/>
      <c r="VA107" s="90"/>
      <c r="VB107" s="90"/>
      <c r="VC107" s="90"/>
      <c r="VD107" s="90"/>
      <c r="VE107" s="90"/>
      <c r="VF107" s="90"/>
      <c r="VG107" s="90"/>
      <c r="VH107" s="90"/>
      <c r="VI107" s="90"/>
      <c r="VJ107" s="90"/>
      <c r="VK107" s="90"/>
      <c r="VL107" s="90"/>
      <c r="VM107" s="90"/>
      <c r="VN107" s="90"/>
      <c r="VO107" s="90"/>
      <c r="VP107" s="90"/>
      <c r="VQ107" s="90"/>
      <c r="VR107" s="90"/>
      <c r="VS107" s="90"/>
      <c r="VT107" s="90"/>
      <c r="VU107" s="90"/>
      <c r="VV107" s="90"/>
      <c r="VW107" s="90"/>
      <c r="VX107" s="90"/>
      <c r="VY107" s="90"/>
      <c r="VZ107" s="90"/>
      <c r="WA107" s="90"/>
      <c r="WB107" s="90"/>
      <c r="WC107" s="90"/>
      <c r="WD107" s="90"/>
      <c r="WE107" s="90"/>
      <c r="WF107" s="90"/>
      <c r="WG107" s="90"/>
      <c r="WH107" s="90"/>
      <c r="WI107" s="90"/>
      <c r="WJ107" s="90"/>
      <c r="WK107" s="90"/>
      <c r="WL107" s="90"/>
      <c r="WM107" s="90"/>
      <c r="WN107" s="90"/>
      <c r="WO107" s="90"/>
      <c r="WP107" s="90"/>
      <c r="WQ107" s="90"/>
      <c r="WR107" s="90"/>
      <c r="WS107" s="90"/>
      <c r="WT107" s="90"/>
      <c r="WU107" s="90"/>
      <c r="WV107" s="90"/>
      <c r="WW107" s="90"/>
      <c r="WX107" s="90"/>
      <c r="WY107" s="90"/>
      <c r="WZ107" s="90"/>
      <c r="XA107" s="90"/>
      <c r="XB107" s="90"/>
      <c r="XC107" s="90"/>
      <c r="XD107" s="90"/>
      <c r="XE107" s="90"/>
      <c r="XF107" s="90"/>
      <c r="XG107" s="90"/>
      <c r="XH107" s="90"/>
      <c r="XI107" s="90"/>
      <c r="XJ107" s="90"/>
      <c r="XK107" s="90"/>
      <c r="XL107" s="90"/>
      <c r="XM107" s="90"/>
      <c r="XN107" s="90"/>
      <c r="XO107" s="90"/>
      <c r="XP107" s="90"/>
      <c r="XQ107" s="90"/>
      <c r="XR107" s="90"/>
      <c r="XS107" s="90"/>
      <c r="XT107" s="90"/>
      <c r="XU107" s="90"/>
      <c r="XV107" s="90"/>
      <c r="XW107" s="90"/>
      <c r="XX107" s="90"/>
      <c r="XY107" s="90"/>
      <c r="XZ107" s="90"/>
      <c r="YA107" s="90"/>
      <c r="YB107" s="90"/>
      <c r="YC107" s="90"/>
      <c r="YD107" s="90"/>
      <c r="YE107" s="90"/>
      <c r="YF107" s="90"/>
      <c r="YG107" s="90"/>
      <c r="YH107" s="90"/>
      <c r="YI107" s="90"/>
      <c r="YJ107" s="90"/>
      <c r="YK107" s="90"/>
      <c r="YL107" s="90"/>
      <c r="YM107" s="90"/>
      <c r="YN107" s="90"/>
      <c r="YO107" s="90"/>
      <c r="YP107" s="90"/>
      <c r="YQ107" s="90"/>
      <c r="YR107" s="90"/>
      <c r="YS107" s="90"/>
      <c r="YT107" s="90"/>
      <c r="YU107" s="90"/>
      <c r="YV107" s="90"/>
      <c r="YW107" s="90"/>
      <c r="YX107" s="90"/>
      <c r="YY107" s="90"/>
      <c r="YZ107" s="90"/>
      <c r="ZA107" s="90"/>
      <c r="ZB107" s="90"/>
      <c r="ZC107" s="90"/>
      <c r="ZD107" s="90"/>
      <c r="ZE107" s="90"/>
      <c r="ZF107" s="90"/>
      <c r="ZG107" s="90"/>
      <c r="ZH107" s="90"/>
      <c r="ZI107" s="90"/>
      <c r="ZJ107" s="90"/>
      <c r="ZK107" s="90"/>
      <c r="ZL107" s="90"/>
      <c r="ZM107" s="90"/>
      <c r="ZN107" s="90"/>
      <c r="ZO107" s="90"/>
      <c r="ZP107" s="90"/>
      <c r="ZQ107" s="90"/>
      <c r="ZR107" s="90"/>
      <c r="ZS107" s="90"/>
      <c r="ZT107" s="90"/>
      <c r="ZU107" s="90"/>
      <c r="ZV107" s="90"/>
      <c r="ZW107" s="90"/>
      <c r="ZX107" s="90"/>
      <c r="ZY107" s="90"/>
      <c r="ZZ107" s="90"/>
      <c r="AAA107" s="90"/>
      <c r="AAB107" s="90"/>
      <c r="AAC107" s="90"/>
      <c r="AAD107" s="90"/>
      <c r="AAE107" s="90"/>
      <c r="AAF107" s="90"/>
      <c r="AAG107" s="90"/>
      <c r="AAH107" s="90"/>
      <c r="AAI107" s="90"/>
      <c r="AAJ107" s="90"/>
      <c r="AAK107" s="90"/>
      <c r="AAL107" s="90"/>
      <c r="AAM107" s="90"/>
      <c r="AAN107" s="90"/>
      <c r="AAO107" s="90"/>
      <c r="AAP107" s="90"/>
      <c r="AAQ107" s="90"/>
      <c r="AAR107" s="90"/>
      <c r="AAS107" s="90"/>
      <c r="AAT107" s="90"/>
      <c r="AAU107" s="90"/>
      <c r="AAV107" s="90"/>
      <c r="AAW107" s="90"/>
      <c r="AAX107" s="90"/>
      <c r="AAY107" s="90"/>
      <c r="AAZ107" s="90"/>
      <c r="ABA107" s="90"/>
      <c r="ABB107" s="90"/>
      <c r="ABC107" s="90"/>
      <c r="ABD107" s="90"/>
      <c r="ABE107" s="90"/>
      <c r="ABF107" s="90"/>
      <c r="ABG107" s="90"/>
      <c r="ABH107" s="90"/>
      <c r="ABI107" s="90"/>
      <c r="ABJ107" s="90"/>
      <c r="ABK107" s="90"/>
      <c r="ABL107" s="90"/>
      <c r="ABM107" s="90"/>
      <c r="ABN107" s="90"/>
      <c r="ABO107" s="90"/>
      <c r="ABP107" s="90"/>
      <c r="ABQ107" s="90"/>
      <c r="ABR107" s="90"/>
      <c r="ABS107" s="90"/>
      <c r="ABT107" s="90"/>
      <c r="ABU107" s="90"/>
      <c r="ABV107" s="90"/>
      <c r="ABW107" s="90"/>
      <c r="ABX107" s="90"/>
      <c r="ABY107" s="90"/>
      <c r="ABZ107" s="90"/>
      <c r="ACA107" s="90"/>
      <c r="ACB107" s="90"/>
      <c r="ACC107" s="90"/>
      <c r="ACD107" s="90"/>
      <c r="ACE107" s="90"/>
      <c r="ACF107" s="90"/>
      <c r="ACG107" s="90"/>
      <c r="ACH107" s="90"/>
      <c r="ACI107" s="90"/>
      <c r="ACJ107" s="90"/>
      <c r="ACK107" s="90"/>
      <c r="ACL107" s="90"/>
      <c r="ACM107" s="90"/>
      <c r="ACN107" s="90"/>
      <c r="ACO107" s="90"/>
      <c r="ACP107" s="90"/>
      <c r="ACQ107" s="90"/>
      <c r="ACR107" s="90"/>
      <c r="ACS107" s="90"/>
      <c r="ACT107" s="90"/>
      <c r="ACU107" s="90"/>
      <c r="ACV107" s="90"/>
      <c r="ACW107" s="90"/>
      <c r="ACX107" s="90"/>
      <c r="ACY107" s="90"/>
      <c r="ACZ107" s="90"/>
      <c r="ADA107" s="90"/>
      <c r="ADB107" s="90"/>
      <c r="ADC107" s="90"/>
      <c r="ADD107" s="90"/>
      <c r="ADE107" s="90"/>
      <c r="ADF107" s="90"/>
      <c r="ADG107" s="90"/>
      <c r="ADH107" s="90"/>
      <c r="ADI107" s="90"/>
      <c r="ADJ107" s="90"/>
      <c r="ADK107" s="90"/>
      <c r="ADL107" s="90"/>
      <c r="ADM107" s="90"/>
      <c r="ADN107" s="90"/>
      <c r="ADO107" s="90"/>
      <c r="ADP107" s="90"/>
      <c r="ADQ107" s="90"/>
      <c r="ADR107" s="90"/>
      <c r="ADS107" s="90"/>
      <c r="ADT107" s="90"/>
      <c r="ADU107" s="90"/>
      <c r="ADV107" s="90"/>
      <c r="ADW107" s="90"/>
      <c r="ADX107" s="90"/>
      <c r="ADY107" s="90"/>
      <c r="ADZ107" s="90"/>
      <c r="AEA107" s="90"/>
      <c r="AEB107" s="90"/>
      <c r="AEC107" s="90"/>
      <c r="AED107" s="90"/>
      <c r="AEE107" s="90"/>
      <c r="AEF107" s="90"/>
      <c r="AEG107" s="90"/>
      <c r="AEH107" s="90"/>
      <c r="AEI107" s="90"/>
      <c r="AEJ107" s="90"/>
      <c r="AEK107" s="90"/>
      <c r="AEL107" s="90"/>
      <c r="AEM107" s="90"/>
      <c r="AEN107" s="90"/>
      <c r="AEO107" s="90"/>
      <c r="AEP107" s="90"/>
      <c r="AEQ107" s="90"/>
      <c r="AER107" s="90"/>
      <c r="AES107" s="90"/>
      <c r="AET107" s="90"/>
      <c r="AEU107" s="90"/>
      <c r="AEV107" s="90"/>
      <c r="AEW107" s="90"/>
      <c r="AEX107" s="90"/>
      <c r="AEY107" s="90"/>
      <c r="AEZ107" s="90"/>
      <c r="AFA107" s="90"/>
      <c r="AFB107" s="90"/>
      <c r="AFC107" s="90"/>
      <c r="AFD107" s="90"/>
      <c r="AFE107" s="90"/>
      <c r="AFF107" s="90"/>
      <c r="AFG107" s="90"/>
      <c r="AFH107" s="90"/>
      <c r="AFI107" s="90"/>
      <c r="AFJ107" s="90"/>
      <c r="AFK107" s="90"/>
      <c r="AFL107" s="90"/>
      <c r="AFM107" s="90"/>
      <c r="AFN107" s="90"/>
      <c r="AFO107" s="90"/>
      <c r="AFP107" s="90"/>
      <c r="AFQ107" s="90"/>
      <c r="AFR107" s="90"/>
      <c r="AFS107" s="90"/>
      <c r="AFT107" s="90"/>
      <c r="AFU107" s="90"/>
      <c r="AFV107" s="90"/>
      <c r="AFW107" s="90"/>
      <c r="AFX107" s="90"/>
      <c r="AFY107" s="90"/>
      <c r="AFZ107" s="90"/>
      <c r="AGA107" s="90"/>
      <c r="AGB107" s="90"/>
      <c r="AGC107" s="90"/>
      <c r="AGD107" s="90"/>
      <c r="AGE107" s="90"/>
      <c r="AGF107" s="90"/>
      <c r="AGG107" s="90"/>
      <c r="AGH107" s="90"/>
      <c r="AGI107" s="90"/>
      <c r="AGJ107" s="90"/>
      <c r="AGK107" s="90"/>
      <c r="AGL107" s="90"/>
      <c r="AGM107" s="90"/>
      <c r="AGN107" s="90"/>
      <c r="AGO107" s="90"/>
      <c r="AGP107" s="90"/>
      <c r="AGQ107" s="90"/>
      <c r="AGR107" s="90"/>
      <c r="AGS107" s="90"/>
      <c r="AGT107" s="90"/>
      <c r="AGU107" s="90"/>
      <c r="AGV107" s="90"/>
      <c r="AGW107" s="90"/>
      <c r="AGX107" s="90"/>
      <c r="AGY107" s="90"/>
      <c r="AGZ107" s="90"/>
      <c r="AHA107" s="90"/>
      <c r="AHB107" s="90"/>
      <c r="AHC107" s="90"/>
      <c r="AHD107" s="90"/>
      <c r="AHE107" s="90"/>
      <c r="AHF107" s="90"/>
      <c r="AHG107" s="90"/>
      <c r="AHH107" s="90"/>
      <c r="AHI107" s="90"/>
      <c r="AHJ107" s="90"/>
      <c r="AHK107" s="90"/>
      <c r="AHL107" s="90"/>
      <c r="AHM107" s="90"/>
      <c r="AHN107" s="90"/>
      <c r="AHO107" s="90"/>
      <c r="AHP107" s="90"/>
      <c r="AHQ107" s="90"/>
      <c r="AHR107" s="90"/>
      <c r="AHS107" s="90"/>
      <c r="AHT107" s="90"/>
      <c r="AHU107" s="90"/>
      <c r="AHV107" s="90"/>
      <c r="AHW107" s="90"/>
      <c r="AHX107" s="90"/>
      <c r="AHY107" s="90"/>
      <c r="AHZ107" s="90"/>
      <c r="AIA107" s="90"/>
      <c r="AIB107" s="90"/>
      <c r="AIC107" s="90"/>
      <c r="AID107" s="90"/>
      <c r="AIE107" s="90"/>
      <c r="AIF107" s="90"/>
      <c r="AIG107" s="90"/>
      <c r="AIH107" s="90"/>
      <c r="AII107" s="90"/>
      <c r="AIJ107" s="90"/>
      <c r="AIK107" s="90"/>
      <c r="AIL107" s="90"/>
      <c r="AIM107" s="90"/>
      <c r="AIN107" s="90"/>
      <c r="AIO107" s="90"/>
      <c r="AIP107" s="90"/>
      <c r="AIQ107" s="90"/>
      <c r="AIR107" s="90"/>
      <c r="AIS107" s="90"/>
      <c r="AIT107" s="90"/>
      <c r="AIU107" s="90"/>
      <c r="AIV107" s="90"/>
      <c r="AIW107" s="90"/>
      <c r="AIX107" s="90"/>
      <c r="AIY107" s="90"/>
      <c r="AIZ107" s="90"/>
      <c r="AJA107" s="90"/>
      <c r="AJB107" s="90"/>
      <c r="AJC107" s="90"/>
      <c r="AJD107" s="90"/>
      <c r="AJE107" s="90"/>
      <c r="AJF107" s="90"/>
      <c r="AJG107" s="90"/>
      <c r="AJH107" s="90"/>
      <c r="AJI107" s="90"/>
      <c r="AJJ107" s="90"/>
      <c r="AJK107" s="90"/>
      <c r="AJL107" s="90"/>
      <c r="AJM107" s="90"/>
      <c r="AJN107" s="90"/>
      <c r="AJO107" s="90"/>
      <c r="AJP107" s="90"/>
      <c r="AJQ107" s="90"/>
      <c r="AJR107" s="90"/>
      <c r="AJS107" s="90"/>
      <c r="AJT107" s="90"/>
      <c r="AJU107" s="90"/>
      <c r="AJV107" s="90"/>
      <c r="AJW107" s="90"/>
      <c r="AJX107" s="90"/>
      <c r="AJY107" s="90"/>
      <c r="AJZ107" s="90"/>
      <c r="AKA107" s="90"/>
      <c r="AKB107" s="90"/>
      <c r="AKC107" s="90"/>
      <c r="AKD107" s="90"/>
      <c r="AKE107" s="90"/>
      <c r="AKF107" s="90"/>
      <c r="AKG107" s="90"/>
      <c r="AKH107" s="90"/>
      <c r="AKI107" s="90"/>
      <c r="AKJ107" s="90"/>
      <c r="AKK107" s="90"/>
      <c r="AKL107" s="90"/>
      <c r="AKM107" s="90"/>
      <c r="AKN107" s="90"/>
      <c r="AKO107" s="90"/>
      <c r="AKP107" s="90"/>
      <c r="AKQ107" s="90"/>
      <c r="AKR107" s="90"/>
      <c r="AKS107" s="90"/>
      <c r="AKT107" s="90"/>
      <c r="AKU107" s="90"/>
      <c r="AKV107" s="90"/>
      <c r="AKW107" s="90"/>
      <c r="AKX107" s="90"/>
      <c r="AKY107" s="90"/>
      <c r="AKZ107" s="90"/>
      <c r="ALA107" s="90"/>
      <c r="ALB107" s="90"/>
      <c r="ALC107" s="90"/>
      <c r="ALD107" s="90"/>
      <c r="ALE107" s="90"/>
      <c r="ALF107" s="90"/>
      <c r="ALG107" s="90"/>
      <c r="ALH107" s="90"/>
      <c r="ALI107" s="90"/>
      <c r="ALJ107" s="90"/>
      <c r="ALK107" s="90"/>
      <c r="ALL107" s="90"/>
      <c r="ALM107" s="90"/>
      <c r="ALN107" s="90"/>
      <c r="ALO107" s="90"/>
      <c r="ALP107" s="90"/>
      <c r="ALQ107" s="90"/>
      <c r="ALR107" s="90"/>
      <c r="ALS107" s="90"/>
      <c r="ALT107" s="90"/>
      <c r="ALU107" s="90"/>
      <c r="ALV107" s="90"/>
      <c r="ALW107" s="90"/>
      <c r="ALX107" s="90"/>
      <c r="ALY107" s="90"/>
      <c r="ALZ107" s="90"/>
      <c r="AMA107" s="90"/>
      <c r="AMB107" s="90"/>
      <c r="AMC107" s="90"/>
      <c r="AMD107" s="90"/>
      <c r="AME107" s="90"/>
      <c r="AMF107" s="90"/>
      <c r="AMG107" s="90"/>
      <c r="AMH107" s="90"/>
      <c r="AMI107" s="90"/>
      <c r="AMJ107" s="90"/>
      <c r="AMK107" s="90"/>
      <c r="AML107" s="90"/>
      <c r="AMM107" s="90"/>
      <c r="AMN107" s="90"/>
      <c r="AMO107" s="90"/>
      <c r="AMP107" s="90"/>
      <c r="AMQ107" s="90"/>
      <c r="AMR107" s="90"/>
      <c r="AMS107" s="90"/>
      <c r="AMT107" s="90"/>
      <c r="AMU107" s="90"/>
      <c r="AMV107" s="90"/>
      <c r="AMW107" s="90"/>
      <c r="AMX107" s="90"/>
      <c r="AMY107" s="90"/>
      <c r="AMZ107" s="90"/>
      <c r="ANA107" s="90"/>
      <c r="ANB107" s="90"/>
      <c r="ANC107" s="90"/>
      <c r="AND107" s="90"/>
      <c r="ANE107" s="90"/>
      <c r="ANF107" s="90"/>
      <c r="ANG107" s="90"/>
      <c r="ANH107" s="90"/>
      <c r="ANI107" s="90"/>
      <c r="ANJ107" s="90"/>
      <c r="ANK107" s="90"/>
      <c r="ANL107" s="90"/>
      <c r="ANM107" s="90"/>
      <c r="ANN107" s="90"/>
      <c r="ANO107" s="90"/>
      <c r="ANP107" s="90"/>
      <c r="ANQ107" s="90"/>
      <c r="ANR107" s="90"/>
      <c r="ANS107" s="90"/>
      <c r="ANT107" s="90"/>
      <c r="ANU107" s="90"/>
      <c r="ANV107" s="90"/>
      <c r="ANW107" s="90"/>
      <c r="ANX107" s="90"/>
      <c r="ANY107" s="90"/>
      <c r="ANZ107" s="90"/>
      <c r="AOA107" s="90"/>
      <c r="AOB107" s="90"/>
      <c r="AOC107" s="90"/>
      <c r="AOD107" s="90"/>
      <c r="AOE107" s="90"/>
      <c r="AOF107" s="90"/>
      <c r="AOG107" s="90"/>
      <c r="AOH107" s="90"/>
      <c r="AOI107" s="90"/>
      <c r="AOJ107" s="90"/>
      <c r="AOK107" s="90"/>
      <c r="AOL107" s="90"/>
      <c r="AOM107" s="90"/>
      <c r="AON107" s="90"/>
      <c r="AOO107" s="90"/>
      <c r="AOP107" s="90"/>
      <c r="AOQ107" s="90"/>
      <c r="AOR107" s="90"/>
      <c r="AOS107" s="90"/>
      <c r="AOT107" s="90"/>
      <c r="AOU107" s="90"/>
      <c r="AOV107" s="90"/>
      <c r="AOW107" s="90"/>
      <c r="AOX107" s="90"/>
      <c r="AOY107" s="90"/>
      <c r="AOZ107" s="90"/>
      <c r="APA107" s="90"/>
      <c r="APB107" s="90"/>
      <c r="APC107" s="90"/>
      <c r="APD107" s="90"/>
      <c r="APE107" s="90"/>
      <c r="APF107" s="90"/>
      <c r="APG107" s="90"/>
      <c r="APH107" s="90"/>
      <c r="API107" s="90"/>
      <c r="APJ107" s="90"/>
      <c r="APK107" s="90"/>
      <c r="APL107" s="90"/>
      <c r="APM107" s="90"/>
      <c r="APN107" s="90"/>
      <c r="APO107" s="90"/>
      <c r="APP107" s="90"/>
      <c r="APQ107" s="90"/>
      <c r="APR107" s="90"/>
      <c r="APS107" s="90"/>
      <c r="APT107" s="90"/>
      <c r="APU107" s="90"/>
      <c r="APV107" s="90"/>
      <c r="APW107" s="90"/>
      <c r="APX107" s="90"/>
      <c r="APY107" s="90"/>
      <c r="APZ107" s="90"/>
      <c r="AQA107" s="90"/>
      <c r="AQB107" s="90"/>
      <c r="AQC107" s="90"/>
      <c r="AQD107" s="90"/>
      <c r="AQE107" s="90"/>
      <c r="AQF107" s="90"/>
      <c r="AQG107" s="90"/>
      <c r="AQH107" s="90"/>
      <c r="AQI107" s="90"/>
      <c r="AQJ107" s="90"/>
      <c r="AQK107" s="90"/>
      <c r="AQL107" s="90"/>
      <c r="AQM107" s="90"/>
      <c r="AQN107" s="90"/>
      <c r="AQO107" s="90"/>
      <c r="AQP107" s="90"/>
      <c r="AQQ107" s="90"/>
      <c r="AQR107" s="90"/>
      <c r="AQS107" s="90"/>
      <c r="AQT107" s="90"/>
      <c r="AQU107" s="90"/>
      <c r="AQV107" s="90"/>
      <c r="AQW107" s="90"/>
      <c r="AQX107" s="90"/>
      <c r="AQY107" s="90"/>
      <c r="AQZ107" s="90"/>
      <c r="ARA107" s="90"/>
      <c r="ARB107" s="90"/>
      <c r="ARC107" s="90"/>
      <c r="ARD107" s="90"/>
      <c r="ARE107" s="90"/>
      <c r="ARF107" s="90"/>
      <c r="ARG107" s="90"/>
      <c r="ARH107" s="90"/>
      <c r="ARI107" s="90"/>
      <c r="ARJ107" s="90"/>
      <c r="ARK107" s="90"/>
      <c r="ARL107" s="90"/>
      <c r="ARM107" s="90"/>
      <c r="ARN107" s="90"/>
      <c r="ARO107" s="90"/>
      <c r="ARP107" s="90"/>
      <c r="ARQ107" s="90"/>
      <c r="ARR107" s="90"/>
      <c r="ARS107" s="90"/>
      <c r="ART107" s="90"/>
      <c r="ARU107" s="90"/>
      <c r="ARV107" s="90"/>
      <c r="ARW107" s="90"/>
      <c r="ARX107" s="90"/>
      <c r="ARY107" s="90"/>
      <c r="ARZ107" s="90"/>
      <c r="ASA107" s="90"/>
      <c r="ASB107" s="90"/>
      <c r="ASC107" s="90"/>
      <c r="ASD107" s="90"/>
      <c r="ASE107" s="90"/>
      <c r="ASF107" s="90"/>
      <c r="ASG107" s="90"/>
      <c r="ASH107" s="90"/>
      <c r="ASI107" s="90"/>
      <c r="ASJ107" s="90"/>
      <c r="ASK107" s="90"/>
      <c r="ASL107" s="90"/>
      <c r="ASM107" s="90"/>
      <c r="ASN107" s="90"/>
      <c r="ASO107" s="90"/>
      <c r="ASP107" s="90"/>
      <c r="ASQ107" s="90"/>
      <c r="ASR107" s="90"/>
      <c r="ASS107" s="90"/>
      <c r="AST107" s="90"/>
      <c r="ASU107" s="90"/>
      <c r="ASV107" s="90"/>
      <c r="ASW107" s="90"/>
      <c r="ASX107" s="90"/>
      <c r="ASY107" s="90"/>
      <c r="ASZ107" s="90"/>
      <c r="ATA107" s="90"/>
      <c r="ATB107" s="90"/>
      <c r="ATC107" s="90"/>
      <c r="ATD107" s="90"/>
      <c r="ATE107" s="90"/>
      <c r="ATF107" s="90"/>
      <c r="ATG107" s="90"/>
      <c r="ATH107" s="90"/>
      <c r="ATI107" s="90"/>
      <c r="ATJ107" s="90"/>
      <c r="ATK107" s="90"/>
      <c r="ATL107" s="90"/>
      <c r="ATM107" s="90"/>
      <c r="ATN107" s="90"/>
      <c r="ATO107" s="90"/>
      <c r="ATP107" s="90"/>
      <c r="ATQ107" s="90"/>
      <c r="ATR107" s="90"/>
      <c r="ATS107" s="90"/>
      <c r="ATT107" s="90"/>
      <c r="ATU107" s="90"/>
      <c r="ATV107" s="90"/>
      <c r="ATW107" s="90"/>
      <c r="ATX107" s="90"/>
      <c r="ATY107" s="90"/>
      <c r="ATZ107" s="90"/>
      <c r="AUA107" s="90"/>
      <c r="AUB107" s="90"/>
      <c r="AUC107" s="90"/>
      <c r="AUD107" s="90"/>
      <c r="AUE107" s="90"/>
      <c r="AUF107" s="90"/>
      <c r="AUG107" s="90"/>
      <c r="AUH107" s="90"/>
      <c r="AUI107" s="90"/>
      <c r="AUJ107" s="90"/>
      <c r="AUK107" s="90"/>
      <c r="AUL107" s="90"/>
      <c r="AUM107" s="90"/>
      <c r="AUN107" s="90"/>
      <c r="AUO107" s="90"/>
      <c r="AUP107" s="90"/>
      <c r="AUQ107" s="90"/>
      <c r="AUR107" s="90"/>
      <c r="AUS107" s="90"/>
      <c r="AUT107" s="90"/>
      <c r="AUU107" s="90"/>
      <c r="AUV107" s="90"/>
      <c r="AUW107" s="90"/>
      <c r="AUX107" s="90"/>
      <c r="AUY107" s="90"/>
      <c r="AUZ107" s="90"/>
      <c r="AVA107" s="90"/>
      <c r="AVB107" s="90"/>
      <c r="AVC107" s="90"/>
      <c r="AVD107" s="90"/>
      <c r="AVE107" s="90"/>
      <c r="AVF107" s="90"/>
      <c r="AVG107" s="90"/>
      <c r="AVH107" s="90"/>
      <c r="AVI107" s="90"/>
      <c r="AVJ107" s="90"/>
      <c r="AVK107" s="90"/>
      <c r="AVL107" s="90"/>
      <c r="AVM107" s="90"/>
      <c r="AVN107" s="90"/>
      <c r="AVO107" s="90"/>
      <c r="AVP107" s="90"/>
      <c r="AVQ107" s="90"/>
      <c r="AVR107" s="90"/>
      <c r="AVS107" s="90"/>
      <c r="AVT107" s="90"/>
      <c r="AVU107" s="90"/>
      <c r="AVV107" s="90"/>
      <c r="AVW107" s="90"/>
      <c r="AVX107" s="90"/>
      <c r="AVY107" s="90"/>
      <c r="AVZ107" s="90"/>
      <c r="AWA107" s="90"/>
      <c r="AWB107" s="90"/>
      <c r="AWC107" s="90"/>
      <c r="AWD107" s="90"/>
      <c r="AWE107" s="90"/>
      <c r="AWF107" s="90"/>
      <c r="AWG107" s="90"/>
      <c r="AWH107" s="90"/>
      <c r="AWI107" s="90"/>
      <c r="AWJ107" s="90"/>
      <c r="AWK107" s="90"/>
      <c r="AWL107" s="90"/>
      <c r="AWM107" s="90"/>
      <c r="AWN107" s="90"/>
      <c r="AWO107" s="90"/>
      <c r="AWP107" s="90"/>
      <c r="AWQ107" s="90"/>
      <c r="AWR107" s="90"/>
      <c r="AWS107" s="90"/>
      <c r="AWT107" s="90"/>
      <c r="AWU107" s="90"/>
      <c r="AWV107" s="90"/>
      <c r="AWW107" s="90"/>
      <c r="AWX107" s="90"/>
      <c r="AWY107" s="90"/>
      <c r="AWZ107" s="90"/>
      <c r="AXA107" s="90"/>
      <c r="AXB107" s="90"/>
      <c r="AXC107" s="90"/>
      <c r="AXD107" s="90"/>
      <c r="AXE107" s="90"/>
      <c r="AXF107" s="90"/>
      <c r="AXG107" s="90"/>
      <c r="AXH107" s="90"/>
      <c r="AXI107" s="90"/>
      <c r="AXJ107" s="90"/>
      <c r="AXK107" s="90"/>
      <c r="AXL107" s="90"/>
      <c r="AXM107" s="90"/>
      <c r="AXN107" s="90"/>
      <c r="AXO107" s="90"/>
      <c r="AXP107" s="90"/>
      <c r="AXQ107" s="90"/>
      <c r="AXR107" s="90"/>
      <c r="AXS107" s="90"/>
      <c r="AXT107" s="90"/>
      <c r="AXU107" s="90"/>
      <c r="AXV107" s="90"/>
      <c r="AXW107" s="90"/>
      <c r="AXX107" s="90"/>
      <c r="AXY107" s="90"/>
      <c r="AXZ107" s="90"/>
      <c r="AYA107" s="90"/>
      <c r="AYB107" s="90"/>
      <c r="AYC107" s="90"/>
      <c r="AYD107" s="90"/>
      <c r="AYE107" s="90"/>
      <c r="AYF107" s="90"/>
      <c r="AYG107" s="90"/>
      <c r="AYH107" s="90"/>
      <c r="AYI107" s="90"/>
      <c r="AYJ107" s="90"/>
      <c r="AYK107" s="90"/>
      <c r="AYL107" s="90"/>
      <c r="AYM107" s="90"/>
      <c r="AYN107" s="90"/>
      <c r="AYO107" s="90"/>
      <c r="AYP107" s="90"/>
      <c r="AYQ107" s="90"/>
      <c r="AYR107" s="90"/>
      <c r="AYS107" s="90"/>
      <c r="AYT107" s="90"/>
      <c r="AYU107" s="90"/>
      <c r="AYV107" s="90"/>
      <c r="AYW107" s="90"/>
      <c r="AYX107" s="90"/>
      <c r="AYY107" s="90"/>
      <c r="AYZ107" s="90"/>
      <c r="AZA107" s="90"/>
      <c r="AZB107" s="90"/>
      <c r="AZC107" s="90"/>
      <c r="AZD107" s="90"/>
      <c r="AZE107" s="90"/>
      <c r="AZF107" s="90"/>
      <c r="AZG107" s="90"/>
      <c r="AZH107" s="90"/>
      <c r="AZI107" s="90"/>
      <c r="AZJ107" s="90"/>
      <c r="AZK107" s="90"/>
      <c r="AZL107" s="90"/>
      <c r="AZM107" s="90"/>
      <c r="AZN107" s="90"/>
      <c r="AZO107" s="90"/>
      <c r="AZP107" s="90"/>
      <c r="AZQ107" s="90"/>
      <c r="AZR107" s="90"/>
      <c r="AZS107" s="90"/>
      <c r="AZT107" s="90"/>
      <c r="AZU107" s="90"/>
      <c r="AZV107" s="90"/>
      <c r="AZW107" s="90"/>
      <c r="AZX107" s="90"/>
      <c r="AZY107" s="90"/>
      <c r="AZZ107" s="90"/>
      <c r="BAA107" s="90"/>
      <c r="BAB107" s="90"/>
      <c r="BAC107" s="90"/>
      <c r="BAD107" s="90"/>
      <c r="BAE107" s="90"/>
      <c r="BAF107" s="90"/>
      <c r="BAG107" s="90"/>
      <c r="BAH107" s="90"/>
      <c r="BAI107" s="90"/>
      <c r="BAJ107" s="90"/>
      <c r="BAK107" s="90"/>
      <c r="BAL107" s="90"/>
      <c r="BAM107" s="90"/>
      <c r="BAN107" s="90"/>
      <c r="BAO107" s="90"/>
      <c r="BAP107" s="90"/>
      <c r="BAQ107" s="90"/>
      <c r="BAR107" s="90"/>
      <c r="BAS107" s="90"/>
      <c r="BAT107" s="90"/>
      <c r="BAU107" s="90"/>
      <c r="BAV107" s="90"/>
      <c r="BAW107" s="90"/>
      <c r="BAX107" s="90"/>
      <c r="BAY107" s="90"/>
      <c r="BAZ107" s="90"/>
      <c r="BBA107" s="90"/>
      <c r="BBB107" s="90"/>
      <c r="BBC107" s="90"/>
      <c r="BBD107" s="90"/>
      <c r="BBE107" s="90"/>
      <c r="BBF107" s="90"/>
      <c r="BBG107" s="90"/>
      <c r="BBH107" s="90"/>
      <c r="BBI107" s="90"/>
      <c r="BBJ107" s="90"/>
      <c r="BBK107" s="90"/>
      <c r="BBL107" s="90"/>
      <c r="BBM107" s="90"/>
      <c r="BBN107" s="90"/>
      <c r="BBO107" s="90"/>
      <c r="BBP107" s="90"/>
      <c r="BBQ107" s="90"/>
      <c r="BBR107" s="90"/>
      <c r="BBS107" s="90"/>
      <c r="BBT107" s="90"/>
      <c r="BBU107" s="90"/>
      <c r="BBV107" s="90"/>
      <c r="BBW107" s="90"/>
      <c r="BBX107" s="90"/>
      <c r="BBY107" s="90"/>
      <c r="BBZ107" s="90"/>
      <c r="BCA107" s="90"/>
      <c r="BCB107" s="90"/>
      <c r="BCC107" s="90"/>
      <c r="BCD107" s="90"/>
      <c r="BCE107" s="90"/>
      <c r="BCF107" s="90"/>
      <c r="BCG107" s="90"/>
      <c r="BCH107" s="90"/>
      <c r="BCI107" s="90"/>
      <c r="BCJ107" s="90"/>
      <c r="BCK107" s="90"/>
      <c r="BCL107" s="90"/>
      <c r="BCM107" s="90"/>
      <c r="BCN107" s="90"/>
      <c r="BCO107" s="90"/>
      <c r="BCP107" s="90"/>
      <c r="BCQ107" s="90"/>
      <c r="BCR107" s="90"/>
      <c r="BCS107" s="90"/>
      <c r="BCT107" s="90"/>
      <c r="BCU107" s="90"/>
      <c r="BCV107" s="90"/>
      <c r="BCW107" s="90"/>
      <c r="BCX107" s="90"/>
      <c r="BCY107" s="90"/>
      <c r="BCZ107" s="90"/>
      <c r="BDA107" s="90"/>
      <c r="BDB107" s="90"/>
      <c r="BDC107" s="90"/>
      <c r="BDD107" s="90"/>
      <c r="BDE107" s="90"/>
      <c r="BDF107" s="90"/>
      <c r="BDG107" s="90"/>
      <c r="BDH107" s="90"/>
      <c r="BDI107" s="90"/>
      <c r="BDJ107" s="90"/>
      <c r="BDK107" s="90"/>
      <c r="BDL107" s="90"/>
      <c r="BDM107" s="90"/>
      <c r="BDN107" s="90"/>
      <c r="BDO107" s="90"/>
      <c r="BDP107" s="90"/>
      <c r="BDQ107" s="90"/>
      <c r="BDR107" s="90"/>
      <c r="BDS107" s="90"/>
      <c r="BDT107" s="90"/>
      <c r="BDU107" s="90"/>
      <c r="BDV107" s="90"/>
      <c r="BDW107" s="90"/>
      <c r="BDX107" s="90"/>
      <c r="BDY107" s="90"/>
      <c r="BDZ107" s="90"/>
      <c r="BEA107" s="90"/>
      <c r="BEB107" s="90"/>
      <c r="BEC107" s="90"/>
      <c r="BED107" s="90"/>
      <c r="BEE107" s="90"/>
      <c r="BEF107" s="90"/>
      <c r="BEG107" s="90"/>
      <c r="BEH107" s="90"/>
      <c r="BEI107" s="90"/>
      <c r="BEJ107" s="90"/>
      <c r="BEK107" s="90"/>
      <c r="BEL107" s="90"/>
      <c r="BEM107" s="90"/>
      <c r="BEN107" s="90"/>
      <c r="BEO107" s="90"/>
      <c r="BEP107" s="90"/>
      <c r="BEQ107" s="90"/>
      <c r="BER107" s="90"/>
      <c r="BES107" s="90"/>
      <c r="BET107" s="90"/>
      <c r="BEU107" s="90"/>
      <c r="BEV107" s="90"/>
      <c r="BEW107" s="90"/>
      <c r="BEX107" s="90"/>
      <c r="BEY107" s="90"/>
      <c r="BEZ107" s="90"/>
      <c r="BFA107" s="90"/>
      <c r="BFB107" s="90"/>
      <c r="BFC107" s="90"/>
      <c r="BFD107" s="90"/>
      <c r="BFE107" s="90"/>
      <c r="BFF107" s="90"/>
      <c r="BFG107" s="90"/>
      <c r="BFH107" s="90"/>
      <c r="BFI107" s="90"/>
      <c r="BFJ107" s="90"/>
      <c r="BFK107" s="90"/>
      <c r="BFL107" s="90"/>
      <c r="BFM107" s="90"/>
      <c r="BFN107" s="90"/>
      <c r="BFO107" s="90"/>
      <c r="BFP107" s="90"/>
      <c r="BFQ107" s="90"/>
      <c r="BFR107" s="90"/>
      <c r="BFS107" s="90"/>
      <c r="BFT107" s="90"/>
      <c r="BFU107" s="90"/>
      <c r="BFV107" s="90"/>
      <c r="BFW107" s="90"/>
      <c r="BFX107" s="90"/>
      <c r="BFY107" s="90"/>
      <c r="BFZ107" s="90"/>
      <c r="BGA107" s="90"/>
      <c r="BGB107" s="90"/>
      <c r="BGC107" s="90"/>
      <c r="BGD107" s="90"/>
      <c r="BGE107" s="90"/>
      <c r="BGF107" s="90"/>
      <c r="BGG107" s="90"/>
      <c r="BGH107" s="90"/>
      <c r="BGI107" s="90"/>
      <c r="BGJ107" s="90"/>
      <c r="BGK107" s="90"/>
      <c r="BGL107" s="90"/>
      <c r="BGM107" s="90"/>
      <c r="BGN107" s="90"/>
      <c r="BGO107" s="90"/>
      <c r="BGP107" s="90"/>
      <c r="BGQ107" s="90"/>
      <c r="BGR107" s="90"/>
      <c r="BGS107" s="90"/>
      <c r="BGT107" s="90"/>
      <c r="BGU107" s="90"/>
      <c r="BGV107" s="90"/>
      <c r="BGW107" s="90"/>
      <c r="BGX107" s="90"/>
      <c r="BGY107" s="90"/>
      <c r="BGZ107" s="90"/>
      <c r="BHA107" s="90"/>
      <c r="BHB107" s="90"/>
      <c r="BHC107" s="90"/>
      <c r="BHD107" s="90"/>
      <c r="BHE107" s="90"/>
      <c r="BHF107" s="90"/>
      <c r="BHG107" s="90"/>
      <c r="BHH107" s="90"/>
      <c r="BHI107" s="90"/>
      <c r="BHJ107" s="90"/>
      <c r="BHK107" s="90"/>
      <c r="BHL107" s="90"/>
      <c r="BHM107" s="90"/>
      <c r="BHN107" s="90"/>
      <c r="BHO107" s="90"/>
      <c r="BHP107" s="90"/>
      <c r="BHQ107" s="90"/>
      <c r="BHR107" s="90"/>
      <c r="BHS107" s="90"/>
      <c r="BHT107" s="90"/>
      <c r="BHU107" s="90"/>
      <c r="BHV107" s="90"/>
      <c r="BHW107" s="90"/>
      <c r="BHX107" s="90"/>
      <c r="BHY107" s="90"/>
      <c r="BHZ107" s="90"/>
      <c r="BIA107" s="90"/>
      <c r="BIB107" s="90"/>
      <c r="BIC107" s="90"/>
      <c r="BID107" s="90"/>
      <c r="BIE107" s="90"/>
      <c r="BIF107" s="90"/>
      <c r="BIG107" s="90"/>
      <c r="BIH107" s="90"/>
      <c r="BII107" s="90"/>
      <c r="BIJ107" s="90"/>
      <c r="BIK107" s="90"/>
      <c r="BIL107" s="90"/>
      <c r="BIM107" s="90"/>
      <c r="BIN107" s="90"/>
      <c r="BIO107" s="90"/>
      <c r="BIP107" s="90"/>
      <c r="BIQ107" s="90"/>
      <c r="BIR107" s="90"/>
      <c r="BIS107" s="90"/>
      <c r="BIT107" s="90"/>
      <c r="BIU107" s="90"/>
      <c r="BIV107" s="90"/>
      <c r="BIW107" s="90"/>
      <c r="BIX107" s="90"/>
      <c r="BIY107" s="90"/>
      <c r="BIZ107" s="90"/>
      <c r="BJA107" s="90"/>
      <c r="BJB107" s="90"/>
      <c r="BJC107" s="90"/>
      <c r="BJD107" s="90"/>
      <c r="BJE107" s="90"/>
      <c r="BJF107" s="90"/>
      <c r="BJG107" s="90"/>
      <c r="BJH107" s="90"/>
      <c r="BJI107" s="90"/>
      <c r="BJJ107" s="90"/>
      <c r="BJK107" s="90"/>
      <c r="BJL107" s="90"/>
      <c r="BJM107" s="90"/>
      <c r="BJN107" s="90"/>
      <c r="BJO107" s="90"/>
      <c r="BJP107" s="90"/>
      <c r="BJQ107" s="90"/>
      <c r="BJR107" s="90"/>
      <c r="BJS107" s="90"/>
      <c r="BJT107" s="90"/>
      <c r="BJU107" s="90"/>
      <c r="BJV107" s="90"/>
      <c r="BJW107" s="90"/>
      <c r="BJX107" s="90"/>
      <c r="BJY107" s="90"/>
      <c r="BJZ107" s="90"/>
      <c r="BKA107" s="90"/>
      <c r="BKB107" s="90"/>
      <c r="BKC107" s="90"/>
      <c r="BKD107" s="90"/>
      <c r="BKE107" s="90"/>
      <c r="BKF107" s="90"/>
      <c r="BKG107" s="90"/>
      <c r="BKH107" s="90"/>
      <c r="BKI107" s="90"/>
      <c r="BKJ107" s="90"/>
      <c r="BKK107" s="90"/>
      <c r="BKL107" s="90"/>
      <c r="BKM107" s="90"/>
      <c r="BKN107" s="90"/>
      <c r="BKO107" s="90"/>
      <c r="BKP107" s="90"/>
      <c r="BKQ107" s="90"/>
      <c r="BKR107" s="90"/>
      <c r="BKS107" s="90"/>
      <c r="BKT107" s="90"/>
      <c r="BKU107" s="90"/>
      <c r="BKV107" s="90"/>
      <c r="BKW107" s="90"/>
      <c r="BKX107" s="90"/>
      <c r="BKY107" s="90"/>
      <c r="BKZ107" s="90"/>
      <c r="BLA107" s="90"/>
      <c r="BLB107" s="90"/>
      <c r="BLC107" s="90"/>
      <c r="BLD107" s="90"/>
      <c r="BLE107" s="90"/>
      <c r="BLF107" s="90"/>
      <c r="BLG107" s="90"/>
      <c r="BLH107" s="90"/>
      <c r="BLI107" s="90"/>
      <c r="BLJ107" s="90"/>
      <c r="BLK107" s="90"/>
      <c r="BLL107" s="90"/>
      <c r="BLM107" s="90"/>
      <c r="BLN107" s="90"/>
      <c r="BLO107" s="90"/>
      <c r="BLP107" s="90"/>
      <c r="BLQ107" s="90"/>
      <c r="BLR107" s="90"/>
      <c r="BLS107" s="90"/>
      <c r="BLT107" s="90"/>
      <c r="BLU107" s="90"/>
      <c r="BLV107" s="90"/>
      <c r="BLW107" s="90"/>
      <c r="BLX107" s="90"/>
      <c r="BLY107" s="90"/>
      <c r="BLZ107" s="90"/>
      <c r="BMA107" s="90"/>
      <c r="BMB107" s="90"/>
      <c r="BMC107" s="90"/>
      <c r="BMD107" s="90"/>
      <c r="BME107" s="90"/>
      <c r="BMF107" s="90"/>
      <c r="BMG107" s="90"/>
      <c r="BMH107" s="90"/>
      <c r="BMI107" s="90"/>
      <c r="BMJ107" s="90"/>
      <c r="BMK107" s="90"/>
      <c r="BML107" s="90"/>
      <c r="BMM107" s="90"/>
      <c r="BMN107" s="90"/>
      <c r="BMO107" s="90"/>
      <c r="BMP107" s="90"/>
      <c r="BMQ107" s="90"/>
      <c r="BMR107" s="90"/>
      <c r="BMS107" s="90"/>
      <c r="BMT107" s="90"/>
      <c r="BMU107" s="90"/>
      <c r="BMV107" s="90"/>
      <c r="BMW107" s="90"/>
      <c r="BMX107" s="90"/>
      <c r="BMY107" s="90"/>
      <c r="BMZ107" s="90"/>
      <c r="BNA107" s="90"/>
      <c r="BNB107" s="90"/>
      <c r="BNC107" s="90"/>
      <c r="BND107" s="90"/>
      <c r="BNE107" s="90"/>
      <c r="BNF107" s="90"/>
      <c r="BNG107" s="90"/>
      <c r="BNH107" s="90"/>
      <c r="BNI107" s="90"/>
      <c r="BNJ107" s="90"/>
      <c r="BNK107" s="90"/>
      <c r="BNL107" s="90"/>
      <c r="BNM107" s="90"/>
      <c r="BNN107" s="90"/>
      <c r="BNO107" s="90"/>
      <c r="BNP107" s="90"/>
      <c r="BNQ107" s="90"/>
      <c r="BNR107" s="90"/>
      <c r="BNS107" s="90"/>
      <c r="BNT107" s="90"/>
      <c r="BNU107" s="90"/>
      <c r="BNV107" s="90"/>
      <c r="BNW107" s="90"/>
      <c r="BNX107" s="90"/>
      <c r="BNY107" s="90"/>
      <c r="BNZ107" s="90"/>
      <c r="BOA107" s="90"/>
      <c r="BOB107" s="90"/>
      <c r="BOC107" s="90"/>
      <c r="BOD107" s="90"/>
      <c r="BOE107" s="90"/>
      <c r="BOF107" s="90"/>
      <c r="BOG107" s="90"/>
      <c r="BOH107" s="90"/>
      <c r="BOI107" s="90"/>
      <c r="BOJ107" s="90"/>
      <c r="BOK107" s="90"/>
      <c r="BOL107" s="90"/>
      <c r="BOM107" s="90"/>
      <c r="BON107" s="90"/>
      <c r="BOO107" s="90"/>
      <c r="BOP107" s="90"/>
      <c r="BOQ107" s="90"/>
      <c r="BOR107" s="90"/>
      <c r="BOS107" s="90"/>
      <c r="BOT107" s="90"/>
      <c r="BOU107" s="90"/>
      <c r="BOV107" s="90"/>
      <c r="BOW107" s="90"/>
      <c r="BOX107" s="90"/>
      <c r="BOY107" s="90"/>
      <c r="BOZ107" s="90"/>
      <c r="BPA107" s="90"/>
      <c r="BPB107" s="90"/>
      <c r="BPC107" s="90"/>
      <c r="BPD107" s="90"/>
      <c r="BPE107" s="90"/>
      <c r="BPF107" s="90"/>
      <c r="BPG107" s="90"/>
      <c r="BPH107" s="90"/>
      <c r="BPI107" s="90"/>
      <c r="BPJ107" s="90"/>
      <c r="BPK107" s="90"/>
      <c r="BPL107" s="90"/>
      <c r="BPM107" s="90"/>
      <c r="BPN107" s="90"/>
      <c r="BPO107" s="90"/>
      <c r="BPP107" s="90"/>
      <c r="BPQ107" s="90"/>
      <c r="BPR107" s="90"/>
      <c r="BPS107" s="90"/>
      <c r="BPT107" s="90"/>
      <c r="BPU107" s="90"/>
      <c r="BPV107" s="90"/>
      <c r="BPW107" s="90"/>
      <c r="BPX107" s="90"/>
      <c r="BPY107" s="90"/>
      <c r="BPZ107" s="90"/>
      <c r="BQA107" s="90"/>
      <c r="BQB107" s="90"/>
      <c r="BQC107" s="90"/>
      <c r="BQD107" s="90"/>
      <c r="BQE107" s="90"/>
      <c r="BQF107" s="90"/>
      <c r="BQG107" s="90"/>
      <c r="BQH107" s="90"/>
      <c r="BQI107" s="90"/>
      <c r="BQJ107" s="90"/>
      <c r="BQK107" s="90"/>
      <c r="BQL107" s="90"/>
      <c r="BQM107" s="90"/>
      <c r="BQN107" s="90"/>
      <c r="BQO107" s="90"/>
      <c r="BQP107" s="90"/>
      <c r="BQQ107" s="90"/>
      <c r="BQR107" s="90"/>
      <c r="BQS107" s="90"/>
      <c r="BQT107" s="90"/>
      <c r="BQU107" s="90"/>
      <c r="BQV107" s="90"/>
      <c r="BQW107" s="90"/>
      <c r="BQX107" s="90"/>
      <c r="BQY107" s="90"/>
      <c r="BQZ107" s="90"/>
      <c r="BRA107" s="90"/>
      <c r="BRB107" s="90"/>
      <c r="BRC107" s="90"/>
      <c r="BRD107" s="90"/>
      <c r="BRE107" s="90"/>
      <c r="BRF107" s="90"/>
      <c r="BRG107" s="90"/>
      <c r="BRH107" s="90"/>
      <c r="BRI107" s="90"/>
      <c r="BRJ107" s="90"/>
      <c r="BRK107" s="90"/>
      <c r="BRL107" s="90"/>
      <c r="BRM107" s="90"/>
      <c r="BRN107" s="90"/>
      <c r="BRO107" s="90"/>
      <c r="BRP107" s="90"/>
      <c r="BRQ107" s="90"/>
      <c r="BRR107" s="90"/>
      <c r="BRS107" s="90"/>
      <c r="BRT107" s="90"/>
      <c r="BRU107" s="90"/>
      <c r="BRV107" s="90"/>
      <c r="BRW107" s="90"/>
      <c r="BRX107" s="90"/>
      <c r="BRY107" s="90"/>
      <c r="BRZ107" s="90"/>
      <c r="BSA107" s="90"/>
      <c r="BSB107" s="90"/>
      <c r="BSC107" s="90"/>
      <c r="BSD107" s="90"/>
      <c r="BSE107" s="90"/>
      <c r="BSF107" s="90"/>
      <c r="BSG107" s="90"/>
      <c r="BSH107" s="90"/>
      <c r="BSI107" s="90"/>
      <c r="BSJ107" s="90"/>
      <c r="BSK107" s="90"/>
      <c r="BSL107" s="90"/>
      <c r="BSM107" s="90"/>
      <c r="BSN107" s="90"/>
      <c r="BSO107" s="90"/>
      <c r="BSP107" s="90"/>
      <c r="BSQ107" s="90"/>
      <c r="BSR107" s="90"/>
      <c r="BSS107" s="90"/>
      <c r="BST107" s="90"/>
      <c r="BSU107" s="90"/>
      <c r="BSV107" s="90"/>
      <c r="BSW107" s="90"/>
      <c r="BSX107" s="90"/>
      <c r="BSY107" s="90"/>
      <c r="BSZ107" s="90"/>
      <c r="BTA107" s="90"/>
      <c r="BTB107" s="90"/>
      <c r="BTC107" s="90"/>
      <c r="BTD107" s="90"/>
      <c r="BTE107" s="90"/>
      <c r="BTF107" s="90"/>
      <c r="BTG107" s="90"/>
      <c r="BTH107" s="90"/>
      <c r="BTI107" s="90"/>
      <c r="BTJ107" s="90"/>
      <c r="BTK107" s="90"/>
      <c r="BTL107" s="90"/>
      <c r="BTM107" s="90"/>
      <c r="BTN107" s="90"/>
      <c r="BTO107" s="90"/>
      <c r="BTP107" s="90"/>
      <c r="BTQ107" s="90"/>
      <c r="BTR107" s="90"/>
      <c r="BTS107" s="90"/>
      <c r="BTT107" s="90"/>
      <c r="BTU107" s="90"/>
      <c r="BTV107" s="90"/>
      <c r="BTW107" s="90"/>
      <c r="BTX107" s="90"/>
      <c r="BTY107" s="90"/>
      <c r="BTZ107" s="90"/>
      <c r="BUA107" s="90"/>
      <c r="BUB107" s="90"/>
      <c r="BUC107" s="90"/>
      <c r="BUD107" s="90"/>
      <c r="BUE107" s="90"/>
      <c r="BUF107" s="90"/>
      <c r="BUG107" s="90"/>
      <c r="BUH107" s="90"/>
      <c r="BUI107" s="90"/>
      <c r="BUJ107" s="90"/>
      <c r="BUK107" s="90"/>
      <c r="BUL107" s="90"/>
      <c r="BUM107" s="90"/>
      <c r="BUN107" s="90"/>
      <c r="BUO107" s="90"/>
      <c r="BUP107" s="90"/>
      <c r="BUQ107" s="90"/>
      <c r="BUR107" s="90"/>
      <c r="BUS107" s="90"/>
      <c r="BUT107" s="90"/>
      <c r="BUU107" s="90"/>
      <c r="BUV107" s="90"/>
      <c r="BUW107" s="90"/>
      <c r="BUX107" s="90"/>
      <c r="BUY107" s="90"/>
      <c r="BUZ107" s="90"/>
      <c r="BVA107" s="90"/>
      <c r="BVB107" s="90"/>
      <c r="BVC107" s="90"/>
      <c r="BVD107" s="90"/>
      <c r="BVE107" s="90"/>
      <c r="BVF107" s="90"/>
      <c r="BVG107" s="90"/>
      <c r="BVH107" s="90"/>
      <c r="BVI107" s="90"/>
      <c r="BVJ107" s="90"/>
      <c r="BVK107" s="90"/>
      <c r="BVL107" s="90"/>
      <c r="BVM107" s="90"/>
      <c r="BVN107" s="90"/>
      <c r="BVO107" s="90"/>
      <c r="BVP107" s="90"/>
      <c r="BVQ107" s="90"/>
      <c r="BVR107" s="90"/>
      <c r="BVS107" s="90"/>
      <c r="BVT107" s="90"/>
      <c r="BVU107" s="90"/>
      <c r="BVV107" s="90"/>
      <c r="BVW107" s="90"/>
      <c r="BVX107" s="90"/>
      <c r="BVY107" s="90"/>
      <c r="BVZ107" s="90"/>
      <c r="BWA107" s="90"/>
      <c r="BWB107" s="90"/>
      <c r="BWC107" s="90"/>
      <c r="BWD107" s="90"/>
      <c r="BWE107" s="90"/>
      <c r="BWF107" s="90"/>
      <c r="BWG107" s="90"/>
      <c r="BWH107" s="90"/>
      <c r="BWI107" s="90"/>
      <c r="BWJ107" s="90"/>
      <c r="BWK107" s="90"/>
      <c r="BWL107" s="90"/>
      <c r="BWM107" s="90"/>
      <c r="BWN107" s="90"/>
      <c r="BWO107" s="90"/>
      <c r="BWP107" s="90"/>
      <c r="BWQ107" s="90"/>
      <c r="BWR107" s="90"/>
      <c r="BWS107" s="90"/>
      <c r="BWT107" s="90"/>
      <c r="BWU107" s="90"/>
      <c r="BWV107" s="90"/>
      <c r="BWW107" s="90"/>
      <c r="BWX107" s="90"/>
      <c r="BWY107" s="90"/>
      <c r="BWZ107" s="90"/>
      <c r="BXA107" s="90"/>
      <c r="BXB107" s="90"/>
      <c r="BXC107" s="90"/>
      <c r="BXD107" s="90"/>
      <c r="BXE107" s="90"/>
      <c r="BXF107" s="90"/>
      <c r="BXG107" s="90"/>
      <c r="BXH107" s="90"/>
      <c r="BXI107" s="90"/>
      <c r="BXJ107" s="90"/>
      <c r="BXK107" s="90"/>
      <c r="BXL107" s="90"/>
      <c r="BXM107" s="90"/>
      <c r="BXN107" s="90"/>
      <c r="BXO107" s="90"/>
      <c r="BXP107" s="90"/>
      <c r="BXQ107" s="90"/>
      <c r="BXR107" s="90"/>
      <c r="BXS107" s="90"/>
      <c r="BXT107" s="90"/>
      <c r="BXU107" s="90"/>
      <c r="BXV107" s="90"/>
      <c r="BXW107" s="90"/>
      <c r="BXX107" s="90"/>
      <c r="BXY107" s="90"/>
      <c r="BXZ107" s="90"/>
      <c r="BYA107" s="90"/>
      <c r="BYB107" s="90"/>
      <c r="BYC107" s="90"/>
      <c r="BYD107" s="90"/>
      <c r="BYE107" s="90"/>
      <c r="BYF107" s="90"/>
      <c r="BYG107" s="90"/>
      <c r="BYH107" s="90"/>
      <c r="BYI107" s="90"/>
      <c r="BYJ107" s="90"/>
      <c r="BYK107" s="90"/>
      <c r="BYL107" s="90"/>
      <c r="BYM107" s="90"/>
      <c r="BYN107" s="90"/>
      <c r="BYO107" s="90"/>
      <c r="BYP107" s="90"/>
      <c r="BYQ107" s="90"/>
      <c r="BYR107" s="90"/>
      <c r="BYS107" s="90"/>
      <c r="BYT107" s="90"/>
      <c r="BYU107" s="90"/>
      <c r="BYV107" s="90"/>
      <c r="BYW107" s="90"/>
      <c r="BYX107" s="90"/>
      <c r="BYY107" s="90"/>
      <c r="BYZ107" s="90"/>
      <c r="BZA107" s="90"/>
      <c r="BZB107" s="90"/>
      <c r="BZC107" s="90"/>
      <c r="BZD107" s="90"/>
      <c r="BZE107" s="90"/>
      <c r="BZF107" s="90"/>
      <c r="BZG107" s="90"/>
      <c r="BZH107" s="90"/>
      <c r="BZI107" s="90"/>
      <c r="BZJ107" s="90"/>
      <c r="BZK107" s="90"/>
      <c r="BZL107" s="90"/>
      <c r="BZM107" s="90"/>
      <c r="BZN107" s="90"/>
      <c r="BZO107" s="90"/>
      <c r="BZP107" s="90"/>
      <c r="BZQ107" s="90"/>
      <c r="BZR107" s="90"/>
      <c r="BZS107" s="90"/>
      <c r="BZT107" s="90"/>
      <c r="BZU107" s="90"/>
      <c r="BZV107" s="90"/>
      <c r="BZW107" s="90"/>
      <c r="BZX107" s="90"/>
      <c r="BZY107" s="90"/>
      <c r="BZZ107" s="90"/>
      <c r="CAA107" s="90"/>
      <c r="CAB107" s="90"/>
      <c r="CAC107" s="90"/>
      <c r="CAD107" s="90"/>
      <c r="CAE107" s="90"/>
      <c r="CAF107" s="90"/>
      <c r="CAG107" s="90"/>
      <c r="CAH107" s="90"/>
      <c r="CAI107" s="90"/>
      <c r="CAJ107" s="90"/>
      <c r="CAK107" s="90"/>
      <c r="CAL107" s="90"/>
      <c r="CAM107" s="90"/>
      <c r="CAN107" s="90"/>
      <c r="CAO107" s="90"/>
      <c r="CAP107" s="90"/>
      <c r="CAQ107" s="90"/>
      <c r="CAR107" s="90"/>
      <c r="CAS107" s="90"/>
      <c r="CAT107" s="90"/>
      <c r="CAU107" s="90"/>
      <c r="CAV107" s="90"/>
      <c r="CAW107" s="90"/>
      <c r="CAX107" s="90"/>
      <c r="CAY107" s="90"/>
      <c r="CAZ107" s="90"/>
      <c r="CBA107" s="90"/>
      <c r="CBB107" s="90"/>
      <c r="CBC107" s="90"/>
      <c r="CBD107" s="90"/>
      <c r="CBE107" s="90"/>
      <c r="CBF107" s="90"/>
      <c r="CBG107" s="90"/>
      <c r="CBH107" s="90"/>
      <c r="CBI107" s="90"/>
      <c r="CBJ107" s="90"/>
      <c r="CBK107" s="90"/>
      <c r="CBL107" s="90"/>
      <c r="CBM107" s="90"/>
      <c r="CBN107" s="90"/>
      <c r="CBO107" s="90"/>
      <c r="CBP107" s="90"/>
      <c r="CBQ107" s="90"/>
      <c r="CBR107" s="90"/>
      <c r="CBS107" s="90"/>
      <c r="CBT107" s="90"/>
      <c r="CBU107" s="90"/>
      <c r="CBV107" s="90"/>
      <c r="CBW107" s="90"/>
      <c r="CBX107" s="90"/>
      <c r="CBY107" s="90"/>
      <c r="CBZ107" s="90"/>
      <c r="CCA107" s="90"/>
      <c r="CCB107" s="90"/>
      <c r="CCC107" s="90"/>
      <c r="CCD107" s="90"/>
      <c r="CCE107" s="90"/>
      <c r="CCF107" s="90"/>
      <c r="CCG107" s="90"/>
      <c r="CCH107" s="90"/>
      <c r="CCI107" s="90"/>
      <c r="CCJ107" s="90"/>
      <c r="CCK107" s="90"/>
      <c r="CCL107" s="90"/>
      <c r="CCM107" s="90"/>
      <c r="CCN107" s="90"/>
      <c r="CCO107" s="90"/>
      <c r="CCP107" s="90"/>
      <c r="CCQ107" s="90"/>
      <c r="CCR107" s="90"/>
      <c r="CCS107" s="90"/>
      <c r="CCT107" s="90"/>
      <c r="CCU107" s="90"/>
      <c r="CCV107" s="90"/>
      <c r="CCW107" s="90"/>
      <c r="CCX107" s="90"/>
      <c r="CCY107" s="90"/>
      <c r="CCZ107" s="90"/>
      <c r="CDA107" s="90"/>
      <c r="CDB107" s="90"/>
      <c r="CDC107" s="90"/>
      <c r="CDD107" s="90"/>
      <c r="CDE107" s="90"/>
      <c r="CDF107" s="90"/>
      <c r="CDG107" s="90"/>
      <c r="CDH107" s="90"/>
      <c r="CDI107" s="90"/>
      <c r="CDJ107" s="90"/>
      <c r="CDK107" s="90"/>
      <c r="CDL107" s="90"/>
      <c r="CDM107" s="90"/>
      <c r="CDN107" s="90"/>
      <c r="CDO107" s="90"/>
      <c r="CDP107" s="90"/>
      <c r="CDQ107" s="90"/>
      <c r="CDR107" s="90"/>
      <c r="CDS107" s="90"/>
      <c r="CDT107" s="90"/>
      <c r="CDU107" s="90"/>
      <c r="CDV107" s="90"/>
      <c r="CDW107" s="90"/>
      <c r="CDX107" s="90"/>
      <c r="CDY107" s="90"/>
      <c r="CDZ107" s="90"/>
      <c r="CEA107" s="90"/>
      <c r="CEB107" s="90"/>
      <c r="CEC107" s="90"/>
      <c r="CED107" s="90"/>
      <c r="CEE107" s="90"/>
      <c r="CEF107" s="90"/>
      <c r="CEG107" s="90"/>
      <c r="CEH107" s="90"/>
      <c r="CEI107" s="90"/>
      <c r="CEJ107" s="90"/>
      <c r="CEK107" s="90"/>
      <c r="CEL107" s="90"/>
      <c r="CEM107" s="90"/>
      <c r="CEN107" s="90"/>
      <c r="CEO107" s="90"/>
      <c r="CEP107" s="90"/>
      <c r="CEQ107" s="90"/>
      <c r="CER107" s="90"/>
      <c r="CES107" s="90"/>
      <c r="CET107" s="90"/>
      <c r="CEU107" s="90"/>
      <c r="CEV107" s="90"/>
      <c r="CEW107" s="90"/>
      <c r="CEX107" s="90"/>
      <c r="CEY107" s="90"/>
      <c r="CEZ107" s="90"/>
      <c r="CFA107" s="90"/>
      <c r="CFB107" s="90"/>
      <c r="CFC107" s="90"/>
      <c r="CFD107" s="90"/>
      <c r="CFE107" s="90"/>
      <c r="CFF107" s="90"/>
      <c r="CFG107" s="90"/>
      <c r="CFH107" s="90"/>
      <c r="CFI107" s="90"/>
      <c r="CFJ107" s="90"/>
      <c r="CFK107" s="90"/>
      <c r="CFL107" s="90"/>
      <c r="CFM107" s="90"/>
      <c r="CFN107" s="90"/>
      <c r="CFO107" s="90"/>
      <c r="CFP107" s="90"/>
      <c r="CFQ107" s="90"/>
      <c r="CFR107" s="90"/>
      <c r="CFS107" s="90"/>
      <c r="CFT107" s="90"/>
      <c r="CFU107" s="90"/>
      <c r="CFV107" s="90"/>
      <c r="CFW107" s="90"/>
      <c r="CFX107" s="90"/>
      <c r="CFY107" s="90"/>
      <c r="CFZ107" s="90"/>
      <c r="CGA107" s="90"/>
      <c r="CGB107" s="90"/>
      <c r="CGC107" s="90"/>
      <c r="CGD107" s="90"/>
      <c r="CGE107" s="90"/>
      <c r="CGF107" s="90"/>
      <c r="CGG107" s="90"/>
      <c r="CGH107" s="90"/>
      <c r="CGI107" s="90"/>
      <c r="CGJ107" s="90"/>
      <c r="CGK107" s="90"/>
      <c r="CGL107" s="90"/>
      <c r="CGM107" s="90"/>
      <c r="CGN107" s="90"/>
      <c r="CGO107" s="90"/>
      <c r="CGP107" s="90"/>
      <c r="CGQ107" s="90"/>
      <c r="CGR107" s="90"/>
      <c r="CGS107" s="90"/>
      <c r="CGT107" s="90"/>
      <c r="CGU107" s="90"/>
      <c r="CGV107" s="90"/>
      <c r="CGW107" s="90"/>
      <c r="CGX107" s="90"/>
      <c r="CGY107" s="90"/>
      <c r="CGZ107" s="90"/>
      <c r="CHA107" s="90"/>
      <c r="CHB107" s="90"/>
      <c r="CHC107" s="90"/>
      <c r="CHD107" s="90"/>
      <c r="CHE107" s="90"/>
      <c r="CHF107" s="90"/>
      <c r="CHG107" s="90"/>
      <c r="CHH107" s="90"/>
      <c r="CHI107" s="90"/>
      <c r="CHJ107" s="90"/>
      <c r="CHK107" s="90"/>
      <c r="CHL107" s="90"/>
      <c r="CHM107" s="90"/>
      <c r="CHN107" s="90"/>
      <c r="CHO107" s="90"/>
      <c r="CHP107" s="90"/>
      <c r="CHQ107" s="90"/>
      <c r="CHR107" s="90"/>
      <c r="CHS107" s="90"/>
      <c r="CHT107" s="90"/>
      <c r="CHU107" s="90"/>
      <c r="CHV107" s="90"/>
      <c r="CHW107" s="90"/>
      <c r="CHX107" s="90"/>
      <c r="CHY107" s="90"/>
      <c r="CHZ107" s="90"/>
      <c r="CIA107" s="90"/>
      <c r="CIB107" s="90"/>
      <c r="CIC107" s="90"/>
      <c r="CID107" s="90"/>
      <c r="CIE107" s="90"/>
      <c r="CIF107" s="90"/>
      <c r="CIG107" s="90"/>
      <c r="CIH107" s="90"/>
      <c r="CII107" s="90"/>
      <c r="CIJ107" s="90"/>
      <c r="CIK107" s="90"/>
      <c r="CIL107" s="90"/>
      <c r="CIM107" s="90"/>
      <c r="CIN107" s="90"/>
      <c r="CIO107" s="90"/>
      <c r="CIP107" s="90"/>
      <c r="CIQ107" s="90"/>
      <c r="CIR107" s="90"/>
      <c r="CIS107" s="90"/>
      <c r="CIT107" s="90"/>
      <c r="CIU107" s="90"/>
      <c r="CIV107" s="90"/>
      <c r="CIW107" s="90"/>
      <c r="CIX107" s="90"/>
      <c r="CIY107" s="90"/>
      <c r="CIZ107" s="90"/>
      <c r="CJA107" s="90"/>
      <c r="CJB107" s="90"/>
      <c r="CJC107" s="90"/>
      <c r="CJD107" s="90"/>
      <c r="CJE107" s="90"/>
      <c r="CJF107" s="90"/>
      <c r="CJG107" s="90"/>
      <c r="CJH107" s="90"/>
      <c r="CJI107" s="90"/>
      <c r="CJJ107" s="90"/>
      <c r="CJK107" s="90"/>
      <c r="CJL107" s="90"/>
      <c r="CJM107" s="90"/>
      <c r="CJN107" s="90"/>
      <c r="CJO107" s="90"/>
      <c r="CJP107" s="90"/>
      <c r="CJQ107" s="90"/>
      <c r="CJR107" s="90"/>
      <c r="CJS107" s="90"/>
      <c r="CJT107" s="90"/>
      <c r="CJU107" s="90"/>
      <c r="CJV107" s="90"/>
      <c r="CJW107" s="90"/>
      <c r="CJX107" s="90"/>
      <c r="CJY107" s="90"/>
      <c r="CJZ107" s="90"/>
      <c r="CKA107" s="90"/>
      <c r="CKB107" s="90"/>
      <c r="CKC107" s="90"/>
      <c r="CKD107" s="90"/>
      <c r="CKE107" s="90"/>
      <c r="CKF107" s="90"/>
      <c r="CKG107" s="90"/>
      <c r="CKH107" s="90"/>
      <c r="CKI107" s="90"/>
      <c r="CKJ107" s="90"/>
      <c r="CKK107" s="90"/>
      <c r="CKL107" s="90"/>
      <c r="CKM107" s="90"/>
      <c r="CKN107" s="90"/>
      <c r="CKO107" s="90"/>
      <c r="CKP107" s="90"/>
      <c r="CKQ107" s="90"/>
      <c r="CKR107" s="90"/>
      <c r="CKS107" s="90"/>
      <c r="CKT107" s="90"/>
      <c r="CKU107" s="90"/>
      <c r="CKV107" s="90"/>
      <c r="CKW107" s="90"/>
      <c r="CKX107" s="90"/>
      <c r="CKY107" s="90"/>
      <c r="CKZ107" s="90"/>
      <c r="CLA107" s="90"/>
      <c r="CLB107" s="90"/>
      <c r="CLC107" s="90"/>
      <c r="CLD107" s="90"/>
      <c r="CLE107" s="90"/>
      <c r="CLF107" s="90"/>
      <c r="CLG107" s="90"/>
      <c r="CLH107" s="90"/>
      <c r="CLI107" s="90"/>
      <c r="CLJ107" s="90"/>
      <c r="CLK107" s="90"/>
      <c r="CLL107" s="90"/>
      <c r="CLM107" s="90"/>
      <c r="CLN107" s="90"/>
      <c r="CLO107" s="90"/>
      <c r="CLP107" s="90"/>
      <c r="CLQ107" s="90"/>
      <c r="CLR107" s="90"/>
      <c r="CLS107" s="90"/>
      <c r="CLT107" s="90"/>
      <c r="CLU107" s="90"/>
      <c r="CLV107" s="90"/>
      <c r="CLW107" s="90"/>
      <c r="CLX107" s="90"/>
      <c r="CLY107" s="90"/>
      <c r="CLZ107" s="90"/>
      <c r="CMA107" s="90"/>
      <c r="CMB107" s="90"/>
      <c r="CMC107" s="90"/>
      <c r="CMD107" s="90"/>
      <c r="CME107" s="90"/>
      <c r="CMF107" s="90"/>
      <c r="CMG107" s="90"/>
      <c r="CMH107" s="90"/>
      <c r="CMI107" s="90"/>
      <c r="CMJ107" s="90"/>
      <c r="CMK107" s="90"/>
      <c r="CML107" s="90"/>
      <c r="CMM107" s="90"/>
      <c r="CMN107" s="90"/>
      <c r="CMO107" s="90"/>
      <c r="CMP107" s="90"/>
      <c r="CMQ107" s="90"/>
      <c r="CMR107" s="90"/>
      <c r="CMS107" s="90"/>
      <c r="CMT107" s="90"/>
      <c r="CMU107" s="90"/>
      <c r="CMV107" s="90"/>
      <c r="CMW107" s="90"/>
      <c r="CMX107" s="90"/>
      <c r="CMY107" s="90"/>
      <c r="CMZ107" s="90"/>
      <c r="CNA107" s="90"/>
      <c r="CNB107" s="90"/>
      <c r="CNC107" s="90"/>
      <c r="CND107" s="90"/>
      <c r="CNE107" s="90"/>
      <c r="CNF107" s="90"/>
      <c r="CNG107" s="90"/>
      <c r="CNH107" s="90"/>
      <c r="CNI107" s="90"/>
      <c r="CNJ107" s="90"/>
      <c r="CNK107" s="90"/>
      <c r="CNL107" s="90"/>
      <c r="CNM107" s="90"/>
      <c r="CNN107" s="90"/>
      <c r="CNO107" s="90"/>
      <c r="CNP107" s="90"/>
      <c r="CNQ107" s="90"/>
      <c r="CNR107" s="90"/>
      <c r="CNS107" s="90"/>
      <c r="CNT107" s="90"/>
      <c r="CNU107" s="90"/>
      <c r="CNV107" s="90"/>
      <c r="CNW107" s="90"/>
      <c r="CNX107" s="90"/>
      <c r="CNY107" s="90"/>
      <c r="CNZ107" s="90"/>
      <c r="COA107" s="90"/>
      <c r="COB107" s="90"/>
      <c r="COC107" s="90"/>
      <c r="COD107" s="90"/>
      <c r="COE107" s="90"/>
      <c r="COF107" s="90"/>
      <c r="COG107" s="90"/>
      <c r="COH107" s="90"/>
      <c r="COI107" s="90"/>
      <c r="COJ107" s="90"/>
      <c r="COK107" s="90"/>
      <c r="COL107" s="90"/>
      <c r="COM107" s="90"/>
      <c r="CON107" s="90"/>
      <c r="COO107" s="90"/>
      <c r="COP107" s="90"/>
      <c r="COQ107" s="90"/>
      <c r="COR107" s="90"/>
      <c r="COS107" s="90"/>
      <c r="COT107" s="90"/>
      <c r="COU107" s="90"/>
      <c r="COV107" s="90"/>
      <c r="COW107" s="90"/>
      <c r="COX107" s="90"/>
      <c r="COY107" s="90"/>
      <c r="COZ107" s="90"/>
      <c r="CPA107" s="90"/>
      <c r="CPB107" s="90"/>
      <c r="CPC107" s="90"/>
      <c r="CPD107" s="90"/>
      <c r="CPE107" s="90"/>
      <c r="CPF107" s="90"/>
      <c r="CPG107" s="90"/>
      <c r="CPH107" s="90"/>
      <c r="CPI107" s="90"/>
      <c r="CPJ107" s="90"/>
      <c r="CPK107" s="90"/>
      <c r="CPL107" s="90"/>
      <c r="CPM107" s="90"/>
      <c r="CPN107" s="90"/>
      <c r="CPO107" s="90"/>
      <c r="CPP107" s="90"/>
      <c r="CPQ107" s="90"/>
      <c r="CPR107" s="90"/>
      <c r="CPS107" s="90"/>
      <c r="CPT107" s="90"/>
      <c r="CPU107" s="90"/>
      <c r="CPV107" s="90"/>
      <c r="CPW107" s="90"/>
      <c r="CPX107" s="90"/>
      <c r="CPY107" s="90"/>
      <c r="CPZ107" s="90"/>
      <c r="CQA107" s="90"/>
      <c r="CQB107" s="90"/>
      <c r="CQC107" s="90"/>
      <c r="CQD107" s="90"/>
      <c r="CQE107" s="90"/>
      <c r="CQF107" s="90"/>
      <c r="CQG107" s="90"/>
      <c r="CQH107" s="90"/>
      <c r="CQI107" s="90"/>
      <c r="CQJ107" s="90"/>
      <c r="CQK107" s="90"/>
      <c r="CQL107" s="90"/>
      <c r="CQM107" s="90"/>
      <c r="CQN107" s="90"/>
      <c r="CQO107" s="90"/>
      <c r="CQP107" s="90"/>
      <c r="CQQ107" s="90"/>
      <c r="CQR107" s="90"/>
      <c r="CQS107" s="90"/>
      <c r="CQT107" s="90"/>
      <c r="CQU107" s="90"/>
      <c r="CQV107" s="90"/>
      <c r="CQW107" s="90"/>
      <c r="CQX107" s="90"/>
      <c r="CQY107" s="90"/>
      <c r="CQZ107" s="90"/>
      <c r="CRA107" s="90"/>
      <c r="CRB107" s="90"/>
      <c r="CRC107" s="90"/>
      <c r="CRD107" s="90"/>
      <c r="CRE107" s="90"/>
      <c r="CRF107" s="90"/>
      <c r="CRG107" s="90"/>
      <c r="CRH107" s="90"/>
      <c r="CRI107" s="90"/>
      <c r="CRJ107" s="90"/>
      <c r="CRK107" s="90"/>
      <c r="CRL107" s="90"/>
      <c r="CRM107" s="90"/>
      <c r="CRN107" s="90"/>
      <c r="CRO107" s="90"/>
      <c r="CRP107" s="90"/>
      <c r="CRQ107" s="90"/>
      <c r="CRR107" s="90"/>
      <c r="CRS107" s="90"/>
      <c r="CRT107" s="90"/>
      <c r="CRU107" s="90"/>
      <c r="CRV107" s="90"/>
      <c r="CRW107" s="90"/>
      <c r="CRX107" s="90"/>
      <c r="CRY107" s="90"/>
      <c r="CRZ107" s="90"/>
      <c r="CSA107" s="90"/>
      <c r="CSB107" s="90"/>
      <c r="CSC107" s="90"/>
      <c r="CSD107" s="90"/>
      <c r="CSE107" s="90"/>
      <c r="CSF107" s="90"/>
      <c r="CSG107" s="90"/>
      <c r="CSH107" s="90"/>
      <c r="CSI107" s="90"/>
      <c r="CSJ107" s="90"/>
      <c r="CSK107" s="90"/>
      <c r="CSL107" s="90"/>
      <c r="CSM107" s="90"/>
      <c r="CSN107" s="90"/>
      <c r="CSO107" s="90"/>
      <c r="CSP107" s="90"/>
      <c r="CSQ107" s="90"/>
      <c r="CSR107" s="90"/>
      <c r="CSS107" s="90"/>
      <c r="CST107" s="90"/>
      <c r="CSU107" s="90"/>
      <c r="CSV107" s="90"/>
      <c r="CSW107" s="90"/>
      <c r="CSX107" s="90"/>
      <c r="CSY107" s="90"/>
      <c r="CSZ107" s="90"/>
      <c r="CTA107" s="90"/>
      <c r="CTB107" s="90"/>
      <c r="CTC107" s="90"/>
      <c r="CTD107" s="90"/>
      <c r="CTE107" s="90"/>
      <c r="CTF107" s="90"/>
      <c r="CTG107" s="90"/>
      <c r="CTH107" s="90"/>
      <c r="CTI107" s="90"/>
      <c r="CTJ107" s="90"/>
      <c r="CTK107" s="90"/>
      <c r="CTL107" s="90"/>
      <c r="CTM107" s="90"/>
      <c r="CTN107" s="90"/>
      <c r="CTO107" s="90"/>
      <c r="CTP107" s="90"/>
      <c r="CTQ107" s="90"/>
      <c r="CTR107" s="90"/>
      <c r="CTS107" s="90"/>
      <c r="CTT107" s="90"/>
      <c r="CTU107" s="90"/>
      <c r="CTV107" s="90"/>
      <c r="CTW107" s="90"/>
      <c r="CTX107" s="90"/>
      <c r="CTY107" s="90"/>
      <c r="CTZ107" s="90"/>
      <c r="CUA107" s="90"/>
      <c r="CUB107" s="90"/>
      <c r="CUC107" s="90"/>
      <c r="CUD107" s="90"/>
      <c r="CUE107" s="90"/>
      <c r="CUF107" s="90"/>
      <c r="CUG107" s="90"/>
      <c r="CUH107" s="90"/>
      <c r="CUI107" s="90"/>
      <c r="CUJ107" s="90"/>
      <c r="CUK107" s="90"/>
      <c r="CUL107" s="90"/>
      <c r="CUM107" s="90"/>
      <c r="CUN107" s="90"/>
      <c r="CUO107" s="90"/>
      <c r="CUP107" s="90"/>
      <c r="CUQ107" s="90"/>
      <c r="CUR107" s="90"/>
      <c r="CUS107" s="90"/>
      <c r="CUT107" s="90"/>
      <c r="CUU107" s="90"/>
      <c r="CUV107" s="90"/>
      <c r="CUW107" s="90"/>
      <c r="CUX107" s="90"/>
      <c r="CUY107" s="90"/>
      <c r="CUZ107" s="90"/>
      <c r="CVA107" s="90"/>
      <c r="CVB107" s="90"/>
      <c r="CVC107" s="90"/>
      <c r="CVD107" s="90"/>
      <c r="CVE107" s="90"/>
      <c r="CVF107" s="90"/>
      <c r="CVG107" s="90"/>
      <c r="CVH107" s="90"/>
      <c r="CVI107" s="90"/>
      <c r="CVJ107" s="90"/>
      <c r="CVK107" s="90"/>
      <c r="CVL107" s="90"/>
      <c r="CVM107" s="90"/>
      <c r="CVN107" s="90"/>
      <c r="CVO107" s="90"/>
      <c r="CVP107" s="90"/>
      <c r="CVQ107" s="90"/>
      <c r="CVR107" s="90"/>
      <c r="CVS107" s="90"/>
      <c r="CVT107" s="90"/>
      <c r="CVU107" s="90"/>
      <c r="CVV107" s="90"/>
      <c r="CVW107" s="90"/>
      <c r="CVX107" s="90"/>
      <c r="CVY107" s="90"/>
      <c r="CVZ107" s="90"/>
      <c r="CWA107" s="90"/>
      <c r="CWB107" s="90"/>
      <c r="CWC107" s="90"/>
      <c r="CWD107" s="90"/>
      <c r="CWE107" s="90"/>
      <c r="CWF107" s="90"/>
      <c r="CWG107" s="90"/>
      <c r="CWH107" s="90"/>
      <c r="CWI107" s="90"/>
      <c r="CWJ107" s="90"/>
      <c r="CWK107" s="90"/>
      <c r="CWL107" s="90"/>
      <c r="CWM107" s="90"/>
      <c r="CWN107" s="90"/>
      <c r="CWO107" s="90"/>
      <c r="CWP107" s="90"/>
      <c r="CWQ107" s="90"/>
      <c r="CWR107" s="90"/>
      <c r="CWS107" s="90"/>
      <c r="CWT107" s="90"/>
      <c r="CWU107" s="90"/>
      <c r="CWV107" s="90"/>
      <c r="CWW107" s="90"/>
      <c r="CWX107" s="90"/>
      <c r="CWY107" s="90"/>
      <c r="CWZ107" s="90"/>
      <c r="CXA107" s="90"/>
      <c r="CXB107" s="90"/>
      <c r="CXC107" s="90"/>
      <c r="CXD107" s="90"/>
      <c r="CXE107" s="90"/>
      <c r="CXF107" s="90"/>
      <c r="CXG107" s="90"/>
      <c r="CXH107" s="90"/>
      <c r="CXI107" s="90"/>
      <c r="CXJ107" s="90"/>
      <c r="CXK107" s="90"/>
      <c r="CXL107" s="90"/>
      <c r="CXM107" s="90"/>
      <c r="CXN107" s="90"/>
      <c r="CXO107" s="90"/>
      <c r="CXP107" s="90"/>
      <c r="CXQ107" s="90"/>
      <c r="CXR107" s="90"/>
      <c r="CXS107" s="90"/>
      <c r="CXT107" s="90"/>
      <c r="CXU107" s="90"/>
      <c r="CXV107" s="90"/>
      <c r="CXW107" s="90"/>
      <c r="CXX107" s="90"/>
      <c r="CXY107" s="90"/>
      <c r="CXZ107" s="90"/>
      <c r="CYA107" s="90"/>
      <c r="CYB107" s="90"/>
      <c r="CYC107" s="90"/>
      <c r="CYD107" s="90"/>
      <c r="CYE107" s="90"/>
      <c r="CYF107" s="90"/>
      <c r="CYG107" s="90"/>
      <c r="CYH107" s="90"/>
      <c r="CYI107" s="90"/>
      <c r="CYJ107" s="90"/>
      <c r="CYK107" s="90"/>
      <c r="CYL107" s="90"/>
      <c r="CYM107" s="90"/>
      <c r="CYN107" s="90"/>
      <c r="CYO107" s="90"/>
      <c r="CYP107" s="90"/>
      <c r="CYQ107" s="90"/>
      <c r="CYR107" s="90"/>
      <c r="CYS107" s="90"/>
      <c r="CYT107" s="90"/>
      <c r="CYU107" s="90"/>
      <c r="CYV107" s="90"/>
      <c r="CYW107" s="90"/>
      <c r="CYX107" s="90"/>
      <c r="CYY107" s="90"/>
      <c r="CYZ107" s="90"/>
      <c r="CZA107" s="90"/>
      <c r="CZB107" s="90"/>
      <c r="CZC107" s="90"/>
      <c r="CZD107" s="90"/>
      <c r="CZE107" s="90"/>
      <c r="CZF107" s="90"/>
      <c r="CZG107" s="90"/>
      <c r="CZH107" s="90"/>
      <c r="CZI107" s="90"/>
      <c r="CZJ107" s="90"/>
      <c r="CZK107" s="90"/>
      <c r="CZL107" s="90"/>
      <c r="CZM107" s="90"/>
      <c r="CZN107" s="90"/>
      <c r="CZO107" s="90"/>
      <c r="CZP107" s="90"/>
      <c r="CZQ107" s="90"/>
      <c r="CZR107" s="90"/>
      <c r="CZS107" s="90"/>
      <c r="CZT107" s="90"/>
      <c r="CZU107" s="90"/>
      <c r="CZV107" s="90"/>
      <c r="CZW107" s="90"/>
      <c r="CZX107" s="90"/>
      <c r="CZY107" s="90"/>
      <c r="CZZ107" s="90"/>
      <c r="DAA107" s="90"/>
      <c r="DAB107" s="90"/>
      <c r="DAC107" s="90"/>
      <c r="DAD107" s="90"/>
      <c r="DAE107" s="90"/>
      <c r="DAF107" s="90"/>
      <c r="DAG107" s="90"/>
      <c r="DAH107" s="90"/>
      <c r="DAI107" s="90"/>
      <c r="DAJ107" s="90"/>
      <c r="DAK107" s="90"/>
      <c r="DAL107" s="90"/>
      <c r="DAM107" s="90"/>
      <c r="DAN107" s="90"/>
      <c r="DAO107" s="90"/>
      <c r="DAP107" s="90"/>
      <c r="DAQ107" s="90"/>
      <c r="DAR107" s="90"/>
      <c r="DAS107" s="90"/>
      <c r="DAT107" s="90"/>
      <c r="DAU107" s="90"/>
      <c r="DAV107" s="90"/>
      <c r="DAW107" s="90"/>
      <c r="DAX107" s="90"/>
      <c r="DAY107" s="90"/>
      <c r="DAZ107" s="90"/>
      <c r="DBA107" s="90"/>
      <c r="DBB107" s="90"/>
      <c r="DBC107" s="90"/>
      <c r="DBD107" s="90"/>
      <c r="DBE107" s="90"/>
      <c r="DBF107" s="90"/>
      <c r="DBG107" s="90"/>
      <c r="DBH107" s="90"/>
      <c r="DBI107" s="90"/>
      <c r="DBJ107" s="90"/>
      <c r="DBK107" s="90"/>
      <c r="DBL107" s="90"/>
      <c r="DBM107" s="90"/>
      <c r="DBN107" s="90"/>
      <c r="DBO107" s="90"/>
      <c r="DBP107" s="90"/>
      <c r="DBQ107" s="90"/>
      <c r="DBR107" s="90"/>
      <c r="DBS107" s="90"/>
      <c r="DBT107" s="90"/>
      <c r="DBU107" s="90"/>
      <c r="DBV107" s="90"/>
      <c r="DBW107" s="90"/>
      <c r="DBX107" s="90"/>
      <c r="DBY107" s="90"/>
      <c r="DBZ107" s="90"/>
      <c r="DCA107" s="90"/>
      <c r="DCB107" s="90"/>
      <c r="DCC107" s="90"/>
      <c r="DCD107" s="90"/>
      <c r="DCE107" s="90"/>
      <c r="DCF107" s="90"/>
      <c r="DCG107" s="90"/>
      <c r="DCH107" s="90"/>
      <c r="DCI107" s="90"/>
      <c r="DCJ107" s="90"/>
      <c r="DCK107" s="90"/>
      <c r="DCL107" s="90"/>
      <c r="DCM107" s="90"/>
      <c r="DCN107" s="90"/>
      <c r="DCO107" s="90"/>
      <c r="DCP107" s="90"/>
      <c r="DCQ107" s="90"/>
      <c r="DCR107" s="90"/>
      <c r="DCS107" s="90"/>
      <c r="DCT107" s="90"/>
      <c r="DCU107" s="90"/>
      <c r="DCV107" s="90"/>
      <c r="DCW107" s="90"/>
      <c r="DCX107" s="90"/>
      <c r="DCY107" s="90"/>
      <c r="DCZ107" s="90"/>
      <c r="DDA107" s="90"/>
      <c r="DDB107" s="90"/>
      <c r="DDC107" s="90"/>
      <c r="DDD107" s="90"/>
      <c r="DDE107" s="90"/>
      <c r="DDF107" s="90"/>
      <c r="DDG107" s="90"/>
      <c r="DDH107" s="90"/>
      <c r="DDI107" s="90"/>
      <c r="DDJ107" s="90"/>
      <c r="DDK107" s="90"/>
      <c r="DDL107" s="90"/>
      <c r="DDM107" s="90"/>
      <c r="DDN107" s="90"/>
      <c r="DDO107" s="90"/>
      <c r="DDP107" s="90"/>
      <c r="DDQ107" s="90"/>
      <c r="DDR107" s="90"/>
      <c r="DDS107" s="90"/>
      <c r="DDT107" s="90"/>
      <c r="DDU107" s="90"/>
      <c r="DDV107" s="90"/>
      <c r="DDW107" s="90"/>
      <c r="DDX107" s="90"/>
      <c r="DDY107" s="90"/>
      <c r="DDZ107" s="90"/>
      <c r="DEA107" s="90"/>
      <c r="DEB107" s="90"/>
      <c r="DEC107" s="90"/>
      <c r="DED107" s="90"/>
      <c r="DEE107" s="90"/>
      <c r="DEF107" s="90"/>
      <c r="DEG107" s="90"/>
      <c r="DEH107" s="90"/>
      <c r="DEI107" s="90"/>
      <c r="DEJ107" s="90"/>
      <c r="DEK107" s="90"/>
      <c r="DEL107" s="90"/>
      <c r="DEM107" s="90"/>
      <c r="DEN107" s="90"/>
      <c r="DEO107" s="90"/>
      <c r="DEP107" s="90"/>
      <c r="DEQ107" s="90"/>
      <c r="DER107" s="90"/>
      <c r="DES107" s="90"/>
      <c r="DET107" s="90"/>
      <c r="DEU107" s="90"/>
      <c r="DEV107" s="90"/>
      <c r="DEW107" s="90"/>
      <c r="DEX107" s="90"/>
      <c r="DEY107" s="90"/>
      <c r="DEZ107" s="90"/>
      <c r="DFA107" s="90"/>
      <c r="DFB107" s="90"/>
      <c r="DFC107" s="90"/>
      <c r="DFD107" s="90"/>
      <c r="DFE107" s="90"/>
      <c r="DFF107" s="90"/>
      <c r="DFG107" s="90"/>
      <c r="DFH107" s="90"/>
      <c r="DFI107" s="90"/>
      <c r="DFJ107" s="90"/>
      <c r="DFK107" s="90"/>
      <c r="DFL107" s="90"/>
      <c r="DFM107" s="90"/>
      <c r="DFN107" s="90"/>
      <c r="DFO107" s="90"/>
      <c r="DFP107" s="90"/>
      <c r="DFQ107" s="90"/>
      <c r="DFR107" s="90"/>
      <c r="DFS107" s="90"/>
      <c r="DFT107" s="90"/>
      <c r="DFU107" s="90"/>
      <c r="DFV107" s="90"/>
      <c r="DFW107" s="90"/>
      <c r="DFX107" s="90"/>
      <c r="DFY107" s="90"/>
      <c r="DFZ107" s="90"/>
      <c r="DGA107" s="90"/>
      <c r="DGB107" s="90"/>
      <c r="DGC107" s="90"/>
      <c r="DGD107" s="90"/>
      <c r="DGE107" s="90"/>
      <c r="DGF107" s="90"/>
      <c r="DGG107" s="90"/>
      <c r="DGH107" s="90"/>
      <c r="DGI107" s="90"/>
      <c r="DGJ107" s="90"/>
      <c r="DGK107" s="90"/>
      <c r="DGL107" s="90"/>
      <c r="DGM107" s="90"/>
      <c r="DGN107" s="90"/>
      <c r="DGO107" s="90"/>
      <c r="DGP107" s="90"/>
      <c r="DGQ107" s="90"/>
      <c r="DGR107" s="90"/>
      <c r="DGS107" s="90"/>
      <c r="DGT107" s="90"/>
      <c r="DGU107" s="90"/>
      <c r="DGV107" s="90"/>
      <c r="DGW107" s="90"/>
      <c r="DGX107" s="90"/>
      <c r="DGY107" s="90"/>
      <c r="DGZ107" s="90"/>
      <c r="DHA107" s="90"/>
      <c r="DHB107" s="90"/>
      <c r="DHC107" s="90"/>
      <c r="DHD107" s="90"/>
      <c r="DHE107" s="90"/>
      <c r="DHF107" s="90"/>
      <c r="DHG107" s="90"/>
      <c r="DHH107" s="90"/>
      <c r="DHI107" s="90"/>
      <c r="DHJ107" s="90"/>
      <c r="DHK107" s="90"/>
      <c r="DHL107" s="90"/>
      <c r="DHM107" s="90"/>
      <c r="DHN107" s="90"/>
      <c r="DHO107" s="90"/>
      <c r="DHP107" s="90"/>
      <c r="DHQ107" s="90"/>
      <c r="DHR107" s="90"/>
      <c r="DHS107" s="90"/>
      <c r="DHT107" s="90"/>
      <c r="DHU107" s="90"/>
      <c r="DHV107" s="90"/>
      <c r="DHW107" s="90"/>
      <c r="DHX107" s="90"/>
      <c r="DHY107" s="90"/>
      <c r="DHZ107" s="90"/>
      <c r="DIA107" s="90"/>
      <c r="DIB107" s="90"/>
      <c r="DIC107" s="90"/>
      <c r="DID107" s="90"/>
      <c r="DIE107" s="90"/>
      <c r="DIF107" s="90"/>
      <c r="DIG107" s="90"/>
      <c r="DIH107" s="90"/>
      <c r="DII107" s="90"/>
      <c r="DIJ107" s="90"/>
      <c r="DIK107" s="90"/>
      <c r="DIL107" s="90"/>
      <c r="DIM107" s="90"/>
      <c r="DIN107" s="90"/>
      <c r="DIO107" s="90"/>
      <c r="DIP107" s="90"/>
      <c r="DIQ107" s="90"/>
      <c r="DIR107" s="90"/>
      <c r="DIS107" s="90"/>
      <c r="DIT107" s="90"/>
      <c r="DIU107" s="90"/>
      <c r="DIV107" s="90"/>
      <c r="DIW107" s="90"/>
      <c r="DIX107" s="90"/>
      <c r="DIY107" s="90"/>
      <c r="DIZ107" s="90"/>
      <c r="DJA107" s="90"/>
      <c r="DJB107" s="90"/>
      <c r="DJC107" s="90"/>
      <c r="DJD107" s="90"/>
      <c r="DJE107" s="90"/>
      <c r="DJF107" s="90"/>
      <c r="DJG107" s="90"/>
      <c r="DJH107" s="90"/>
      <c r="DJI107" s="90"/>
      <c r="DJJ107" s="90"/>
      <c r="DJK107" s="90"/>
      <c r="DJL107" s="90"/>
      <c r="DJM107" s="90"/>
      <c r="DJN107" s="90"/>
      <c r="DJO107" s="90"/>
      <c r="DJP107" s="90"/>
      <c r="DJQ107" s="90"/>
      <c r="DJR107" s="90"/>
      <c r="DJS107" s="90"/>
      <c r="DJT107" s="90"/>
      <c r="DJU107" s="90"/>
      <c r="DJV107" s="90"/>
      <c r="DJW107" s="90"/>
      <c r="DJX107" s="90"/>
      <c r="DJY107" s="90"/>
      <c r="DJZ107" s="90"/>
      <c r="DKA107" s="90"/>
      <c r="DKB107" s="90"/>
      <c r="DKC107" s="90"/>
      <c r="DKD107" s="90"/>
      <c r="DKE107" s="90"/>
      <c r="DKF107" s="90"/>
      <c r="DKG107" s="90"/>
      <c r="DKH107" s="90"/>
      <c r="DKI107" s="90"/>
      <c r="DKJ107" s="90"/>
      <c r="DKK107" s="90"/>
      <c r="DKL107" s="90"/>
      <c r="DKM107" s="90"/>
      <c r="DKN107" s="90"/>
      <c r="DKO107" s="90"/>
      <c r="DKP107" s="90"/>
      <c r="DKQ107" s="90"/>
      <c r="DKR107" s="90"/>
      <c r="DKS107" s="90"/>
      <c r="DKT107" s="90"/>
      <c r="DKU107" s="90"/>
      <c r="DKV107" s="90"/>
      <c r="DKW107" s="90"/>
      <c r="DKX107" s="90"/>
      <c r="DKY107" s="90"/>
      <c r="DKZ107" s="90"/>
      <c r="DLA107" s="90"/>
      <c r="DLB107" s="90"/>
      <c r="DLC107" s="90"/>
      <c r="DLD107" s="90"/>
      <c r="DLE107" s="90"/>
      <c r="DLF107" s="90"/>
      <c r="DLG107" s="90"/>
      <c r="DLH107" s="90"/>
      <c r="DLI107" s="90"/>
      <c r="DLJ107" s="90"/>
      <c r="DLK107" s="90"/>
      <c r="DLL107" s="90"/>
      <c r="DLM107" s="90"/>
      <c r="DLN107" s="90"/>
      <c r="DLO107" s="90"/>
      <c r="DLP107" s="90"/>
      <c r="DLQ107" s="90"/>
      <c r="DLR107" s="90"/>
      <c r="DLS107" s="90"/>
      <c r="DLT107" s="90"/>
      <c r="DLU107" s="90"/>
      <c r="DLV107" s="90"/>
      <c r="DLW107" s="90"/>
      <c r="DLX107" s="90"/>
      <c r="DLY107" s="90"/>
      <c r="DLZ107" s="90"/>
      <c r="DMA107" s="90"/>
      <c r="DMB107" s="90"/>
      <c r="DMC107" s="90"/>
      <c r="DMD107" s="90"/>
      <c r="DME107" s="90"/>
      <c r="DMF107" s="90"/>
      <c r="DMG107" s="90"/>
      <c r="DMH107" s="90"/>
      <c r="DMI107" s="90"/>
      <c r="DMJ107" s="90"/>
      <c r="DMK107" s="90"/>
      <c r="DML107" s="90"/>
      <c r="DMM107" s="90"/>
      <c r="DMN107" s="90"/>
      <c r="DMO107" s="90"/>
      <c r="DMP107" s="90"/>
      <c r="DMQ107" s="90"/>
      <c r="DMR107" s="90"/>
      <c r="DMS107" s="90"/>
      <c r="DMT107" s="90"/>
      <c r="DMU107" s="90"/>
      <c r="DMV107" s="90"/>
      <c r="DMW107" s="90"/>
      <c r="DMX107" s="90"/>
      <c r="DMY107" s="90"/>
      <c r="DMZ107" s="90"/>
      <c r="DNA107" s="90"/>
      <c r="DNB107" s="90"/>
      <c r="DNC107" s="90"/>
      <c r="DND107" s="90"/>
      <c r="DNE107" s="90"/>
      <c r="DNF107" s="90"/>
      <c r="DNG107" s="90"/>
      <c r="DNH107" s="90"/>
      <c r="DNI107" s="90"/>
      <c r="DNJ107" s="90"/>
      <c r="DNK107" s="90"/>
      <c r="DNL107" s="90"/>
      <c r="DNM107" s="90"/>
      <c r="DNN107" s="90"/>
      <c r="DNO107" s="90"/>
      <c r="DNP107" s="90"/>
      <c r="DNQ107" s="90"/>
      <c r="DNR107" s="90"/>
      <c r="DNS107" s="90"/>
      <c r="DNT107" s="90"/>
      <c r="DNU107" s="90"/>
      <c r="DNV107" s="90"/>
      <c r="DNW107" s="90"/>
      <c r="DNX107" s="90"/>
      <c r="DNY107" s="90"/>
      <c r="DNZ107" s="90"/>
      <c r="DOA107" s="90"/>
      <c r="DOB107" s="90"/>
      <c r="DOC107" s="90"/>
      <c r="DOD107" s="90"/>
      <c r="DOE107" s="90"/>
      <c r="DOF107" s="90"/>
      <c r="DOG107" s="90"/>
      <c r="DOH107" s="90"/>
      <c r="DOI107" s="90"/>
      <c r="DOJ107" s="90"/>
      <c r="DOK107" s="90"/>
      <c r="DOL107" s="90"/>
      <c r="DOM107" s="90"/>
      <c r="DON107" s="90"/>
      <c r="DOO107" s="90"/>
      <c r="DOP107" s="90"/>
      <c r="DOQ107" s="90"/>
      <c r="DOR107" s="90"/>
      <c r="DOS107" s="90"/>
      <c r="DOT107" s="90"/>
      <c r="DOU107" s="90"/>
      <c r="DOV107" s="90"/>
      <c r="DOW107" s="90"/>
      <c r="DOX107" s="90"/>
      <c r="DOY107" s="90"/>
      <c r="DOZ107" s="90"/>
      <c r="DPA107" s="90"/>
      <c r="DPB107" s="90"/>
      <c r="DPC107" s="90"/>
      <c r="DPD107" s="90"/>
      <c r="DPE107" s="90"/>
      <c r="DPF107" s="90"/>
      <c r="DPG107" s="90"/>
      <c r="DPH107" s="90"/>
      <c r="DPI107" s="90"/>
      <c r="DPJ107" s="90"/>
      <c r="DPK107" s="90"/>
      <c r="DPL107" s="90"/>
      <c r="DPM107" s="90"/>
      <c r="DPN107" s="90"/>
      <c r="DPO107" s="90"/>
      <c r="DPP107" s="90"/>
      <c r="DPQ107" s="90"/>
      <c r="DPR107" s="90"/>
      <c r="DPS107" s="90"/>
      <c r="DPT107" s="90"/>
      <c r="DPU107" s="90"/>
      <c r="DPV107" s="90"/>
      <c r="DPW107" s="90"/>
      <c r="DPX107" s="90"/>
      <c r="DPY107" s="90"/>
      <c r="DPZ107" s="90"/>
      <c r="DQA107" s="90"/>
      <c r="DQB107" s="90"/>
      <c r="DQC107" s="90"/>
      <c r="DQD107" s="90"/>
      <c r="DQE107" s="90"/>
      <c r="DQF107" s="90"/>
      <c r="DQG107" s="90"/>
      <c r="DQH107" s="90"/>
      <c r="DQI107" s="90"/>
      <c r="DQJ107" s="90"/>
      <c r="DQK107" s="90"/>
      <c r="DQL107" s="90"/>
      <c r="DQM107" s="90"/>
      <c r="DQN107" s="90"/>
      <c r="DQO107" s="90"/>
      <c r="DQP107" s="90"/>
      <c r="DQQ107" s="90"/>
      <c r="DQR107" s="90"/>
      <c r="DQS107" s="90"/>
      <c r="DQT107" s="90"/>
      <c r="DQU107" s="90"/>
      <c r="DQV107" s="90"/>
      <c r="DQW107" s="90"/>
      <c r="DQX107" s="90"/>
      <c r="DQY107" s="90"/>
      <c r="DQZ107" s="90"/>
      <c r="DRA107" s="90"/>
      <c r="DRB107" s="90"/>
      <c r="DRC107" s="90"/>
      <c r="DRD107" s="90"/>
      <c r="DRE107" s="90"/>
      <c r="DRF107" s="90"/>
      <c r="DRG107" s="90"/>
      <c r="DRH107" s="90"/>
      <c r="DRI107" s="90"/>
      <c r="DRJ107" s="90"/>
      <c r="DRK107" s="90"/>
      <c r="DRL107" s="90"/>
      <c r="DRM107" s="90"/>
      <c r="DRN107" s="90"/>
      <c r="DRO107" s="90"/>
      <c r="DRP107" s="90"/>
      <c r="DRQ107" s="90"/>
      <c r="DRR107" s="90"/>
      <c r="DRS107" s="90"/>
      <c r="DRT107" s="90"/>
      <c r="DRU107" s="90"/>
      <c r="DRV107" s="90"/>
      <c r="DRW107" s="90"/>
      <c r="DRX107" s="90"/>
      <c r="DRY107" s="90"/>
      <c r="DRZ107" s="90"/>
      <c r="DSA107" s="90"/>
      <c r="DSB107" s="90"/>
      <c r="DSC107" s="90"/>
      <c r="DSD107" s="90"/>
      <c r="DSE107" s="90"/>
      <c r="DSF107" s="90"/>
      <c r="DSG107" s="90"/>
      <c r="DSH107" s="90"/>
      <c r="DSI107" s="90"/>
      <c r="DSJ107" s="90"/>
      <c r="DSK107" s="90"/>
      <c r="DSL107" s="90"/>
      <c r="DSM107" s="90"/>
      <c r="DSN107" s="90"/>
      <c r="DSO107" s="90"/>
      <c r="DSP107" s="90"/>
      <c r="DSQ107" s="90"/>
      <c r="DSR107" s="90"/>
      <c r="DSS107" s="90"/>
      <c r="DST107" s="90"/>
      <c r="DSU107" s="90"/>
      <c r="DSV107" s="90"/>
      <c r="DSW107" s="90"/>
      <c r="DSX107" s="90"/>
      <c r="DSY107" s="90"/>
      <c r="DSZ107" s="90"/>
      <c r="DTA107" s="90"/>
      <c r="DTB107" s="90"/>
      <c r="DTC107" s="90"/>
      <c r="DTD107" s="90"/>
      <c r="DTE107" s="90"/>
      <c r="DTF107" s="90"/>
      <c r="DTG107" s="90"/>
      <c r="DTH107" s="90"/>
      <c r="DTI107" s="90"/>
      <c r="DTJ107" s="90"/>
      <c r="DTK107" s="90"/>
      <c r="DTL107" s="90"/>
      <c r="DTM107" s="90"/>
      <c r="DTN107" s="90"/>
      <c r="DTO107" s="90"/>
      <c r="DTP107" s="90"/>
      <c r="DTQ107" s="90"/>
      <c r="DTR107" s="90"/>
      <c r="DTS107" s="90"/>
      <c r="DTT107" s="90"/>
      <c r="DTU107" s="90"/>
      <c r="DTV107" s="90"/>
      <c r="DTW107" s="90"/>
      <c r="DTX107" s="90"/>
      <c r="DTY107" s="90"/>
      <c r="DTZ107" s="90"/>
      <c r="DUA107" s="90"/>
      <c r="DUB107" s="90"/>
      <c r="DUC107" s="90"/>
      <c r="DUD107" s="90"/>
      <c r="DUE107" s="90"/>
      <c r="DUF107" s="90"/>
      <c r="DUG107" s="90"/>
      <c r="DUH107" s="90"/>
      <c r="DUI107" s="90"/>
      <c r="DUJ107" s="90"/>
      <c r="DUK107" s="90"/>
      <c r="DUL107" s="90"/>
      <c r="DUM107" s="90"/>
      <c r="DUN107" s="90"/>
      <c r="DUO107" s="90"/>
      <c r="DUP107" s="90"/>
      <c r="DUQ107" s="90"/>
      <c r="DUR107" s="90"/>
      <c r="DUS107" s="90"/>
      <c r="DUT107" s="90"/>
      <c r="DUU107" s="90"/>
      <c r="DUV107" s="90"/>
      <c r="DUW107" s="90"/>
      <c r="DUX107" s="90"/>
      <c r="DUY107" s="90"/>
      <c r="DUZ107" s="90"/>
      <c r="DVA107" s="90"/>
      <c r="DVB107" s="90"/>
      <c r="DVC107" s="90"/>
      <c r="DVD107" s="90"/>
      <c r="DVE107" s="90"/>
      <c r="DVF107" s="90"/>
      <c r="DVG107" s="90"/>
      <c r="DVH107" s="90"/>
      <c r="DVI107" s="90"/>
      <c r="DVJ107" s="90"/>
      <c r="DVK107" s="90"/>
      <c r="DVL107" s="90"/>
      <c r="DVM107" s="90"/>
      <c r="DVN107" s="90"/>
      <c r="DVO107" s="90"/>
      <c r="DVP107" s="90"/>
      <c r="DVQ107" s="90"/>
      <c r="DVR107" s="90"/>
      <c r="DVS107" s="90"/>
      <c r="DVT107" s="90"/>
      <c r="DVU107" s="90"/>
      <c r="DVV107" s="90"/>
      <c r="DVW107" s="90"/>
      <c r="DVX107" s="90"/>
      <c r="DVY107" s="90"/>
      <c r="DVZ107" s="90"/>
      <c r="DWA107" s="90"/>
      <c r="DWB107" s="90"/>
      <c r="DWC107" s="90"/>
      <c r="DWD107" s="90"/>
      <c r="DWE107" s="90"/>
      <c r="DWF107" s="90"/>
      <c r="DWG107" s="90"/>
      <c r="DWH107" s="90"/>
      <c r="DWI107" s="90"/>
      <c r="DWJ107" s="90"/>
      <c r="DWK107" s="90"/>
      <c r="DWL107" s="90"/>
      <c r="DWM107" s="90"/>
      <c r="DWN107" s="90"/>
      <c r="DWO107" s="90"/>
      <c r="DWP107" s="90"/>
      <c r="DWQ107" s="90"/>
      <c r="DWR107" s="90"/>
      <c r="DWS107" s="90"/>
      <c r="DWT107" s="90"/>
      <c r="DWU107" s="90"/>
      <c r="DWV107" s="90"/>
      <c r="DWW107" s="90"/>
      <c r="DWX107" s="90"/>
      <c r="DWY107" s="90"/>
      <c r="DWZ107" s="90"/>
      <c r="DXA107" s="90"/>
      <c r="DXB107" s="90"/>
      <c r="DXC107" s="90"/>
      <c r="DXD107" s="90"/>
      <c r="DXE107" s="90"/>
      <c r="DXF107" s="90"/>
      <c r="DXG107" s="90"/>
      <c r="DXH107" s="90"/>
      <c r="DXI107" s="90"/>
      <c r="DXJ107" s="90"/>
      <c r="DXK107" s="90"/>
      <c r="DXL107" s="90"/>
      <c r="DXM107" s="90"/>
      <c r="DXN107" s="90"/>
      <c r="DXO107" s="90"/>
      <c r="DXP107" s="90"/>
      <c r="DXQ107" s="90"/>
      <c r="DXR107" s="90"/>
      <c r="DXS107" s="90"/>
      <c r="DXT107" s="90"/>
      <c r="DXU107" s="90"/>
      <c r="DXV107" s="90"/>
      <c r="DXW107" s="90"/>
      <c r="DXX107" s="90"/>
      <c r="DXY107" s="90"/>
      <c r="DXZ107" s="90"/>
      <c r="DYA107" s="90"/>
      <c r="DYB107" s="90"/>
      <c r="DYC107" s="90"/>
      <c r="DYD107" s="90"/>
      <c r="DYE107" s="90"/>
      <c r="DYF107" s="90"/>
      <c r="DYG107" s="90"/>
      <c r="DYH107" s="90"/>
      <c r="DYI107" s="90"/>
      <c r="DYJ107" s="90"/>
      <c r="DYK107" s="90"/>
      <c r="DYL107" s="90"/>
      <c r="DYM107" s="90"/>
      <c r="DYN107" s="90"/>
      <c r="DYO107" s="90"/>
      <c r="DYP107" s="90"/>
      <c r="DYQ107" s="90"/>
      <c r="DYR107" s="90"/>
      <c r="DYS107" s="90"/>
      <c r="DYT107" s="90"/>
      <c r="DYU107" s="90"/>
      <c r="DYV107" s="90"/>
      <c r="DYW107" s="90"/>
      <c r="DYX107" s="90"/>
      <c r="DYY107" s="90"/>
      <c r="DYZ107" s="90"/>
      <c r="DZA107" s="90"/>
      <c r="DZB107" s="90"/>
      <c r="DZC107" s="90"/>
      <c r="DZD107" s="90"/>
      <c r="DZE107" s="90"/>
      <c r="DZF107" s="90"/>
      <c r="DZG107" s="90"/>
      <c r="DZH107" s="90"/>
      <c r="DZI107" s="90"/>
      <c r="DZJ107" s="90"/>
      <c r="DZK107" s="90"/>
      <c r="DZL107" s="90"/>
      <c r="DZM107" s="90"/>
      <c r="DZN107" s="90"/>
      <c r="DZO107" s="90"/>
      <c r="DZP107" s="90"/>
      <c r="DZQ107" s="90"/>
      <c r="DZR107" s="90"/>
      <c r="DZS107" s="90"/>
      <c r="DZT107" s="90"/>
      <c r="DZU107" s="90"/>
      <c r="DZV107" s="90"/>
      <c r="DZW107" s="90"/>
      <c r="DZX107" s="90"/>
      <c r="DZY107" s="90"/>
      <c r="DZZ107" s="90"/>
      <c r="EAA107" s="90"/>
      <c r="EAB107" s="90"/>
      <c r="EAC107" s="90"/>
      <c r="EAD107" s="90"/>
      <c r="EAE107" s="90"/>
      <c r="EAF107" s="90"/>
      <c r="EAG107" s="90"/>
      <c r="EAH107" s="90"/>
      <c r="EAI107" s="90"/>
      <c r="EAJ107" s="90"/>
      <c r="EAK107" s="90"/>
      <c r="EAL107" s="90"/>
      <c r="EAM107" s="90"/>
      <c r="EAN107" s="90"/>
      <c r="EAO107" s="90"/>
      <c r="EAP107" s="90"/>
      <c r="EAQ107" s="90"/>
      <c r="EAR107" s="90"/>
      <c r="EAS107" s="90"/>
      <c r="EAT107" s="90"/>
      <c r="EAU107" s="90"/>
      <c r="EAV107" s="90"/>
      <c r="EAW107" s="90"/>
      <c r="EAX107" s="90"/>
      <c r="EAY107" s="90"/>
      <c r="EAZ107" s="90"/>
      <c r="EBA107" s="90"/>
      <c r="EBB107" s="90"/>
      <c r="EBC107" s="90"/>
      <c r="EBD107" s="90"/>
      <c r="EBE107" s="90"/>
      <c r="EBF107" s="90"/>
      <c r="EBG107" s="90"/>
      <c r="EBH107" s="90"/>
      <c r="EBI107" s="90"/>
      <c r="EBJ107" s="90"/>
      <c r="EBK107" s="90"/>
      <c r="EBL107" s="90"/>
      <c r="EBM107" s="90"/>
      <c r="EBN107" s="90"/>
      <c r="EBO107" s="90"/>
      <c r="EBP107" s="90"/>
      <c r="EBQ107" s="90"/>
      <c r="EBR107" s="90"/>
      <c r="EBS107" s="90"/>
      <c r="EBT107" s="90"/>
      <c r="EBU107" s="90"/>
      <c r="EBV107" s="90"/>
      <c r="EBW107" s="90"/>
      <c r="EBX107" s="90"/>
      <c r="EBY107" s="90"/>
      <c r="EBZ107" s="90"/>
      <c r="ECA107" s="90"/>
      <c r="ECB107" s="90"/>
      <c r="ECC107" s="90"/>
      <c r="ECD107" s="90"/>
      <c r="ECE107" s="90"/>
      <c r="ECF107" s="90"/>
      <c r="ECG107" s="90"/>
      <c r="ECH107" s="90"/>
      <c r="ECI107" s="90"/>
      <c r="ECJ107" s="90"/>
      <c r="ECK107" s="90"/>
      <c r="ECL107" s="90"/>
      <c r="ECM107" s="90"/>
      <c r="ECN107" s="90"/>
      <c r="ECO107" s="90"/>
      <c r="ECP107" s="90"/>
      <c r="ECQ107" s="90"/>
      <c r="ECR107" s="90"/>
      <c r="ECS107" s="90"/>
      <c r="ECT107" s="90"/>
      <c r="ECU107" s="90"/>
      <c r="ECV107" s="90"/>
      <c r="ECW107" s="90"/>
      <c r="ECX107" s="90"/>
      <c r="ECY107" s="90"/>
      <c r="ECZ107" s="90"/>
      <c r="EDA107" s="90"/>
      <c r="EDB107" s="90"/>
      <c r="EDC107" s="90"/>
      <c r="EDD107" s="90"/>
      <c r="EDE107" s="90"/>
      <c r="EDF107" s="90"/>
      <c r="EDG107" s="90"/>
      <c r="EDH107" s="90"/>
      <c r="EDI107" s="90"/>
      <c r="EDJ107" s="90"/>
      <c r="EDK107" s="90"/>
      <c r="EDL107" s="90"/>
      <c r="EDM107" s="90"/>
      <c r="EDN107" s="90"/>
      <c r="EDO107" s="90"/>
      <c r="EDP107" s="90"/>
      <c r="EDQ107" s="90"/>
      <c r="EDR107" s="90"/>
      <c r="EDS107" s="90"/>
      <c r="EDT107" s="90"/>
      <c r="EDU107" s="90"/>
      <c r="EDV107" s="90"/>
      <c r="EDW107" s="90"/>
      <c r="EDX107" s="90"/>
      <c r="EDY107" s="90"/>
      <c r="EDZ107" s="90"/>
      <c r="EEA107" s="90"/>
      <c r="EEB107" s="90"/>
      <c r="EEC107" s="90"/>
      <c r="EED107" s="90"/>
      <c r="EEE107" s="90"/>
      <c r="EEF107" s="90"/>
      <c r="EEG107" s="90"/>
      <c r="EEH107" s="90"/>
      <c r="EEI107" s="90"/>
      <c r="EEJ107" s="90"/>
      <c r="EEK107" s="90"/>
      <c r="EEL107" s="90"/>
      <c r="EEM107" s="90"/>
      <c r="EEN107" s="90"/>
      <c r="EEO107" s="90"/>
      <c r="EEP107" s="90"/>
      <c r="EEQ107" s="90"/>
      <c r="EER107" s="90"/>
      <c r="EES107" s="90"/>
      <c r="EET107" s="90"/>
      <c r="EEU107" s="90"/>
      <c r="EEV107" s="90"/>
      <c r="EEW107" s="90"/>
      <c r="EEX107" s="90"/>
      <c r="EEY107" s="90"/>
      <c r="EEZ107" s="90"/>
      <c r="EFA107" s="90"/>
      <c r="EFB107" s="90"/>
      <c r="EFC107" s="90"/>
      <c r="EFD107" s="90"/>
      <c r="EFE107" s="90"/>
      <c r="EFF107" s="90"/>
      <c r="EFG107" s="90"/>
      <c r="EFH107" s="90"/>
      <c r="EFI107" s="90"/>
      <c r="EFJ107" s="90"/>
      <c r="EFK107" s="90"/>
      <c r="EFL107" s="90"/>
      <c r="EFM107" s="90"/>
      <c r="EFN107" s="90"/>
      <c r="EFO107" s="90"/>
      <c r="EFP107" s="90"/>
      <c r="EFQ107" s="90"/>
      <c r="EFR107" s="90"/>
      <c r="EFS107" s="90"/>
      <c r="EFT107" s="90"/>
      <c r="EFU107" s="90"/>
      <c r="EFV107" s="90"/>
      <c r="EFW107" s="90"/>
      <c r="EFX107" s="90"/>
      <c r="EFY107" s="90"/>
      <c r="EFZ107" s="90"/>
      <c r="EGA107" s="90"/>
      <c r="EGB107" s="90"/>
      <c r="EGC107" s="90"/>
      <c r="EGD107" s="90"/>
      <c r="EGE107" s="90"/>
      <c r="EGF107" s="90"/>
      <c r="EGG107" s="90"/>
      <c r="EGH107" s="90"/>
      <c r="EGI107" s="90"/>
      <c r="EGJ107" s="90"/>
      <c r="EGK107" s="90"/>
      <c r="EGL107" s="90"/>
      <c r="EGM107" s="90"/>
      <c r="EGN107" s="90"/>
      <c r="EGO107" s="90"/>
      <c r="EGP107" s="90"/>
      <c r="EGQ107" s="90"/>
      <c r="EGR107" s="90"/>
      <c r="EGS107" s="90"/>
      <c r="EGT107" s="90"/>
      <c r="EGU107" s="90"/>
      <c r="EGV107" s="90"/>
      <c r="EGW107" s="90"/>
      <c r="EGX107" s="90"/>
      <c r="EGY107" s="90"/>
      <c r="EGZ107" s="90"/>
      <c r="EHA107" s="90"/>
      <c r="EHB107" s="90"/>
      <c r="EHC107" s="90"/>
      <c r="EHD107" s="90"/>
      <c r="EHE107" s="90"/>
      <c r="EHF107" s="90"/>
      <c r="EHG107" s="90"/>
      <c r="EHH107" s="90"/>
      <c r="EHI107" s="90"/>
      <c r="EHJ107" s="90"/>
      <c r="EHK107" s="90"/>
      <c r="EHL107" s="90"/>
      <c r="EHM107" s="90"/>
      <c r="EHN107" s="90"/>
      <c r="EHO107" s="90"/>
      <c r="EHP107" s="90"/>
      <c r="EHQ107" s="90"/>
      <c r="EHR107" s="90"/>
      <c r="EHS107" s="90"/>
      <c r="EHT107" s="90"/>
      <c r="EHU107" s="90"/>
      <c r="EHV107" s="90"/>
      <c r="EHW107" s="90"/>
      <c r="EHX107" s="90"/>
      <c r="EHY107" s="90"/>
      <c r="EHZ107" s="90"/>
      <c r="EIA107" s="90"/>
      <c r="EIB107" s="90"/>
      <c r="EIC107" s="90"/>
      <c r="EID107" s="90"/>
      <c r="EIE107" s="90"/>
      <c r="EIF107" s="90"/>
      <c r="EIG107" s="90"/>
      <c r="EIH107" s="90"/>
      <c r="EII107" s="90"/>
      <c r="EIJ107" s="90"/>
      <c r="EIK107" s="90"/>
      <c r="EIL107" s="90"/>
      <c r="EIM107" s="90"/>
      <c r="EIN107" s="90"/>
      <c r="EIO107" s="90"/>
      <c r="EIP107" s="90"/>
      <c r="EIQ107" s="90"/>
      <c r="EIR107" s="90"/>
      <c r="EIS107" s="90"/>
      <c r="EIT107" s="90"/>
      <c r="EIU107" s="90"/>
      <c r="EIV107" s="90"/>
      <c r="EIW107" s="90"/>
      <c r="EIX107" s="90"/>
      <c r="EIY107" s="90"/>
      <c r="EIZ107" s="90"/>
      <c r="EJA107" s="90"/>
      <c r="EJB107" s="90"/>
      <c r="EJC107" s="90"/>
      <c r="EJD107" s="90"/>
      <c r="EJE107" s="90"/>
      <c r="EJF107" s="90"/>
      <c r="EJG107" s="90"/>
      <c r="EJH107" s="90"/>
      <c r="EJI107" s="90"/>
      <c r="EJJ107" s="90"/>
      <c r="EJK107" s="90"/>
      <c r="EJL107" s="90"/>
      <c r="EJM107" s="90"/>
      <c r="EJN107" s="90"/>
      <c r="EJO107" s="90"/>
      <c r="EJP107" s="90"/>
      <c r="EJQ107" s="90"/>
      <c r="EJR107" s="90"/>
      <c r="EJS107" s="90"/>
      <c r="EJT107" s="90"/>
      <c r="EJU107" s="90"/>
      <c r="EJV107" s="90"/>
      <c r="EJW107" s="90"/>
      <c r="EJX107" s="90"/>
      <c r="EJY107" s="90"/>
      <c r="EJZ107" s="90"/>
      <c r="EKA107" s="90"/>
      <c r="EKB107" s="90"/>
      <c r="EKC107" s="90"/>
      <c r="EKD107" s="90"/>
      <c r="EKE107" s="90"/>
      <c r="EKF107" s="90"/>
      <c r="EKG107" s="90"/>
      <c r="EKH107" s="90"/>
      <c r="EKI107" s="90"/>
      <c r="EKJ107" s="90"/>
      <c r="EKK107" s="90"/>
      <c r="EKL107" s="90"/>
      <c r="EKM107" s="90"/>
      <c r="EKN107" s="90"/>
      <c r="EKO107" s="90"/>
      <c r="EKP107" s="90"/>
      <c r="EKQ107" s="90"/>
      <c r="EKR107" s="90"/>
      <c r="EKS107" s="90"/>
      <c r="EKT107" s="90"/>
      <c r="EKU107" s="90"/>
      <c r="EKV107" s="90"/>
      <c r="EKW107" s="90"/>
      <c r="EKX107" s="90"/>
      <c r="EKY107" s="90"/>
      <c r="EKZ107" s="90"/>
      <c r="ELA107" s="90"/>
      <c r="ELB107" s="90"/>
      <c r="ELC107" s="90"/>
      <c r="ELD107" s="90"/>
      <c r="ELE107" s="90"/>
      <c r="ELF107" s="90"/>
      <c r="ELG107" s="90"/>
      <c r="ELH107" s="90"/>
      <c r="ELI107" s="90"/>
      <c r="ELJ107" s="90"/>
      <c r="ELK107" s="90"/>
      <c r="ELL107" s="90"/>
      <c r="ELM107" s="90"/>
      <c r="ELN107" s="90"/>
      <c r="ELO107" s="90"/>
      <c r="ELP107" s="90"/>
      <c r="ELQ107" s="90"/>
      <c r="ELR107" s="90"/>
      <c r="ELS107" s="90"/>
      <c r="ELT107" s="90"/>
      <c r="ELU107" s="90"/>
      <c r="ELV107" s="90"/>
      <c r="ELW107" s="90"/>
      <c r="ELX107" s="90"/>
      <c r="ELY107" s="90"/>
      <c r="ELZ107" s="90"/>
      <c r="EMA107" s="90"/>
      <c r="EMB107" s="90"/>
      <c r="EMC107" s="90"/>
      <c r="EMD107" s="90"/>
      <c r="EME107" s="90"/>
      <c r="EMF107" s="90"/>
      <c r="EMG107" s="90"/>
      <c r="EMH107" s="90"/>
      <c r="EMI107" s="90"/>
      <c r="EMJ107" s="90"/>
      <c r="EMK107" s="90"/>
      <c r="EML107" s="90"/>
      <c r="EMM107" s="90"/>
      <c r="EMN107" s="90"/>
      <c r="EMO107" s="90"/>
      <c r="EMP107" s="90"/>
      <c r="EMQ107" s="90"/>
      <c r="EMR107" s="90"/>
      <c r="EMS107" s="90"/>
      <c r="EMT107" s="90"/>
      <c r="EMU107" s="90"/>
      <c r="EMV107" s="90"/>
      <c r="EMW107" s="90"/>
      <c r="EMX107" s="90"/>
      <c r="EMY107" s="90"/>
      <c r="EMZ107" s="90"/>
      <c r="ENA107" s="90"/>
      <c r="ENB107" s="90"/>
      <c r="ENC107" s="90"/>
      <c r="END107" s="90"/>
      <c r="ENE107" s="90"/>
      <c r="ENF107" s="90"/>
      <c r="ENG107" s="90"/>
      <c r="ENH107" s="90"/>
      <c r="ENI107" s="90"/>
      <c r="ENJ107" s="90"/>
      <c r="ENK107" s="90"/>
      <c r="ENL107" s="90"/>
      <c r="ENM107" s="90"/>
      <c r="ENN107" s="90"/>
      <c r="ENO107" s="90"/>
      <c r="ENP107" s="90"/>
      <c r="ENQ107" s="90"/>
      <c r="ENR107" s="90"/>
      <c r="ENS107" s="90"/>
      <c r="ENT107" s="90"/>
      <c r="ENU107" s="90"/>
      <c r="ENV107" s="90"/>
      <c r="ENW107" s="90"/>
      <c r="ENX107" s="90"/>
      <c r="ENY107" s="90"/>
      <c r="ENZ107" s="90"/>
      <c r="EOA107" s="90"/>
      <c r="EOB107" s="90"/>
      <c r="EOC107" s="90"/>
      <c r="EOD107" s="90"/>
      <c r="EOE107" s="90"/>
      <c r="EOF107" s="90"/>
      <c r="EOG107" s="90"/>
      <c r="EOH107" s="90"/>
      <c r="EOI107" s="90"/>
      <c r="EOJ107" s="90"/>
      <c r="EOK107" s="90"/>
      <c r="EOL107" s="90"/>
      <c r="EOM107" s="90"/>
      <c r="EON107" s="90"/>
      <c r="EOO107" s="90"/>
      <c r="EOP107" s="90"/>
      <c r="EOQ107" s="90"/>
      <c r="EOR107" s="90"/>
      <c r="EOS107" s="90"/>
      <c r="EOT107" s="90"/>
      <c r="EOU107" s="90"/>
      <c r="EOV107" s="90"/>
      <c r="EOW107" s="90"/>
      <c r="EOX107" s="90"/>
      <c r="EOY107" s="90"/>
      <c r="EOZ107" s="90"/>
      <c r="EPA107" s="90"/>
      <c r="EPB107" s="90"/>
      <c r="EPC107" s="90"/>
      <c r="EPD107" s="90"/>
      <c r="EPE107" s="90"/>
      <c r="EPF107" s="90"/>
      <c r="EPG107" s="90"/>
      <c r="EPH107" s="90"/>
      <c r="EPI107" s="90"/>
      <c r="EPJ107" s="90"/>
      <c r="EPK107" s="90"/>
      <c r="EPL107" s="90"/>
      <c r="EPM107" s="90"/>
      <c r="EPN107" s="90"/>
      <c r="EPO107" s="90"/>
      <c r="EPP107" s="90"/>
      <c r="EPQ107" s="90"/>
      <c r="EPR107" s="90"/>
      <c r="EPS107" s="90"/>
      <c r="EPT107" s="90"/>
      <c r="EPU107" s="90"/>
      <c r="EPV107" s="90"/>
      <c r="EPW107" s="90"/>
      <c r="EPX107" s="90"/>
      <c r="EPY107" s="90"/>
      <c r="EPZ107" s="90"/>
      <c r="EQA107" s="90"/>
      <c r="EQB107" s="90"/>
      <c r="EQC107" s="90"/>
      <c r="EQD107" s="90"/>
      <c r="EQE107" s="90"/>
      <c r="EQF107" s="90"/>
      <c r="EQG107" s="90"/>
      <c r="EQH107" s="90"/>
      <c r="EQI107" s="90"/>
      <c r="EQJ107" s="90"/>
      <c r="EQK107" s="90"/>
      <c r="EQL107" s="90"/>
      <c r="EQM107" s="90"/>
      <c r="EQN107" s="90"/>
      <c r="EQO107" s="90"/>
      <c r="EQP107" s="90"/>
      <c r="EQQ107" s="90"/>
      <c r="EQR107" s="90"/>
      <c r="EQS107" s="90"/>
      <c r="EQT107" s="90"/>
      <c r="EQU107" s="90"/>
      <c r="EQV107" s="90"/>
      <c r="EQW107" s="90"/>
      <c r="EQX107" s="90"/>
      <c r="EQY107" s="90"/>
      <c r="EQZ107" s="90"/>
      <c r="ERA107" s="90"/>
      <c r="ERB107" s="90"/>
      <c r="ERC107" s="90"/>
      <c r="ERD107" s="90"/>
      <c r="ERE107" s="90"/>
      <c r="ERF107" s="90"/>
      <c r="ERG107" s="90"/>
      <c r="ERH107" s="90"/>
      <c r="ERI107" s="90"/>
      <c r="ERJ107" s="90"/>
      <c r="ERK107" s="90"/>
      <c r="ERL107" s="90"/>
      <c r="ERM107" s="90"/>
      <c r="ERN107" s="90"/>
      <c r="ERO107" s="90"/>
      <c r="ERP107" s="90"/>
      <c r="ERQ107" s="90"/>
      <c r="ERR107" s="90"/>
      <c r="ERS107" s="90"/>
      <c r="ERT107" s="90"/>
      <c r="ERU107" s="90"/>
      <c r="ERV107" s="90"/>
      <c r="ERW107" s="90"/>
      <c r="ERX107" s="90"/>
      <c r="ERY107" s="90"/>
      <c r="ERZ107" s="90"/>
      <c r="ESA107" s="90"/>
      <c r="ESB107" s="90"/>
      <c r="ESC107" s="90"/>
      <c r="ESD107" s="90"/>
      <c r="ESE107" s="90"/>
      <c r="ESF107" s="90"/>
      <c r="ESG107" s="90"/>
      <c r="ESH107" s="90"/>
      <c r="ESI107" s="90"/>
      <c r="ESJ107" s="90"/>
      <c r="ESK107" s="90"/>
      <c r="ESL107" s="90"/>
      <c r="ESM107" s="90"/>
      <c r="ESN107" s="90"/>
      <c r="ESO107" s="90"/>
      <c r="ESP107" s="90"/>
      <c r="ESQ107" s="90"/>
      <c r="ESR107" s="90"/>
      <c r="ESS107" s="90"/>
      <c r="EST107" s="90"/>
      <c r="ESU107" s="90"/>
      <c r="ESV107" s="90"/>
      <c r="ESW107" s="90"/>
      <c r="ESX107" s="90"/>
      <c r="ESY107" s="90"/>
      <c r="ESZ107" s="90"/>
      <c r="ETA107" s="90"/>
      <c r="ETB107" s="90"/>
      <c r="ETC107" s="90"/>
      <c r="ETD107" s="90"/>
      <c r="ETE107" s="90"/>
      <c r="ETF107" s="90"/>
      <c r="ETG107" s="90"/>
      <c r="ETH107" s="90"/>
      <c r="ETI107" s="90"/>
      <c r="ETJ107" s="90"/>
      <c r="ETK107" s="90"/>
      <c r="ETL107" s="90"/>
      <c r="ETM107" s="90"/>
      <c r="ETN107" s="90"/>
      <c r="ETO107" s="90"/>
      <c r="ETP107" s="90"/>
      <c r="ETQ107" s="90"/>
      <c r="ETR107" s="90"/>
      <c r="ETS107" s="90"/>
      <c r="ETT107" s="90"/>
      <c r="ETU107" s="90"/>
      <c r="ETV107" s="90"/>
      <c r="ETW107" s="90"/>
      <c r="ETX107" s="90"/>
      <c r="ETY107" s="90"/>
      <c r="ETZ107" s="90"/>
      <c r="EUA107" s="90"/>
      <c r="EUB107" s="90"/>
      <c r="EUC107" s="90"/>
      <c r="EUD107" s="90"/>
      <c r="EUE107" s="90"/>
      <c r="EUF107" s="90"/>
      <c r="EUG107" s="90"/>
      <c r="EUH107" s="90"/>
      <c r="EUI107" s="90"/>
      <c r="EUJ107" s="90"/>
      <c r="EUK107" s="90"/>
      <c r="EUL107" s="90"/>
      <c r="EUM107" s="90"/>
      <c r="EUN107" s="90"/>
      <c r="EUO107" s="90"/>
      <c r="EUP107" s="90"/>
      <c r="EUQ107" s="90"/>
      <c r="EUR107" s="90"/>
      <c r="EUS107" s="90"/>
      <c r="EUT107" s="90"/>
      <c r="EUU107" s="90"/>
      <c r="EUV107" s="90"/>
      <c r="EUW107" s="90"/>
      <c r="EUX107" s="90"/>
      <c r="EUY107" s="90"/>
      <c r="EUZ107" s="90"/>
      <c r="EVA107" s="90"/>
      <c r="EVB107" s="90"/>
      <c r="EVC107" s="90"/>
      <c r="EVD107" s="90"/>
      <c r="EVE107" s="90"/>
      <c r="EVF107" s="90"/>
      <c r="EVG107" s="90"/>
      <c r="EVH107" s="90"/>
      <c r="EVI107" s="90"/>
      <c r="EVJ107" s="90"/>
      <c r="EVK107" s="90"/>
      <c r="EVL107" s="90"/>
      <c r="EVM107" s="90"/>
      <c r="EVN107" s="90"/>
      <c r="EVO107" s="90"/>
      <c r="EVP107" s="90"/>
      <c r="EVQ107" s="90"/>
      <c r="EVR107" s="90"/>
      <c r="EVS107" s="90"/>
      <c r="EVT107" s="90"/>
      <c r="EVU107" s="90"/>
      <c r="EVV107" s="90"/>
      <c r="EVW107" s="90"/>
      <c r="EVX107" s="90"/>
      <c r="EVY107" s="90"/>
      <c r="EVZ107" s="90"/>
      <c r="EWA107" s="90"/>
      <c r="EWB107" s="90"/>
      <c r="EWC107" s="90"/>
      <c r="EWD107" s="90"/>
      <c r="EWE107" s="90"/>
      <c r="EWF107" s="90"/>
      <c r="EWG107" s="90"/>
      <c r="EWH107" s="90"/>
      <c r="EWI107" s="90"/>
      <c r="EWJ107" s="90"/>
      <c r="EWK107" s="90"/>
      <c r="EWL107" s="90"/>
      <c r="EWM107" s="90"/>
      <c r="EWN107" s="90"/>
      <c r="EWO107" s="90"/>
      <c r="EWP107" s="90"/>
      <c r="EWQ107" s="90"/>
      <c r="EWR107" s="90"/>
      <c r="EWS107" s="90"/>
      <c r="EWT107" s="90"/>
      <c r="EWU107" s="90"/>
      <c r="EWV107" s="90"/>
      <c r="EWW107" s="90"/>
      <c r="EWX107" s="90"/>
      <c r="EWY107" s="90"/>
      <c r="EWZ107" s="90"/>
      <c r="EXA107" s="90"/>
      <c r="EXB107" s="90"/>
      <c r="EXC107" s="90"/>
      <c r="EXD107" s="90"/>
      <c r="EXE107" s="90"/>
      <c r="EXF107" s="90"/>
      <c r="EXG107" s="90"/>
      <c r="EXH107" s="90"/>
      <c r="EXI107" s="90"/>
      <c r="EXJ107" s="90"/>
      <c r="EXK107" s="90"/>
      <c r="EXL107" s="90"/>
      <c r="EXM107" s="90"/>
      <c r="EXN107" s="90"/>
      <c r="EXO107" s="90"/>
      <c r="EXP107" s="90"/>
      <c r="EXQ107" s="90"/>
      <c r="EXR107" s="90"/>
      <c r="EXS107" s="90"/>
      <c r="EXT107" s="90"/>
      <c r="EXU107" s="90"/>
      <c r="EXV107" s="90"/>
      <c r="EXW107" s="90"/>
      <c r="EXX107" s="90"/>
      <c r="EXY107" s="90"/>
      <c r="EXZ107" s="90"/>
      <c r="EYA107" s="90"/>
      <c r="EYB107" s="90"/>
      <c r="EYC107" s="90"/>
      <c r="EYD107" s="90"/>
      <c r="EYE107" s="90"/>
      <c r="EYF107" s="90"/>
      <c r="EYG107" s="90"/>
      <c r="EYH107" s="90"/>
      <c r="EYI107" s="90"/>
      <c r="EYJ107" s="90"/>
      <c r="EYK107" s="90"/>
      <c r="EYL107" s="90"/>
      <c r="EYM107" s="90"/>
      <c r="EYN107" s="90"/>
      <c r="EYO107" s="90"/>
      <c r="EYP107" s="90"/>
      <c r="EYQ107" s="90"/>
      <c r="EYR107" s="90"/>
      <c r="EYS107" s="90"/>
      <c r="EYT107" s="90"/>
      <c r="EYU107" s="90"/>
      <c r="EYV107" s="90"/>
      <c r="EYW107" s="90"/>
      <c r="EYX107" s="90"/>
      <c r="EYY107" s="90"/>
      <c r="EYZ107" s="90"/>
      <c r="EZA107" s="90"/>
      <c r="EZB107" s="90"/>
      <c r="EZC107" s="90"/>
      <c r="EZD107" s="90"/>
      <c r="EZE107" s="90"/>
      <c r="EZF107" s="90"/>
      <c r="EZG107" s="90"/>
      <c r="EZH107" s="90"/>
      <c r="EZI107" s="90"/>
      <c r="EZJ107" s="90"/>
      <c r="EZK107" s="90"/>
      <c r="EZL107" s="90"/>
      <c r="EZM107" s="90"/>
      <c r="EZN107" s="90"/>
      <c r="EZO107" s="90"/>
      <c r="EZP107" s="90"/>
      <c r="EZQ107" s="90"/>
      <c r="EZR107" s="90"/>
      <c r="EZS107" s="90"/>
      <c r="EZT107" s="90"/>
      <c r="EZU107" s="90"/>
      <c r="EZV107" s="90"/>
      <c r="EZW107" s="90"/>
      <c r="EZX107" s="90"/>
      <c r="EZY107" s="90"/>
      <c r="EZZ107" s="90"/>
      <c r="FAA107" s="90"/>
      <c r="FAB107" s="90"/>
      <c r="FAC107" s="90"/>
      <c r="FAD107" s="90"/>
      <c r="FAE107" s="90"/>
      <c r="FAF107" s="90"/>
      <c r="FAG107" s="90"/>
      <c r="FAH107" s="90"/>
      <c r="FAI107" s="90"/>
      <c r="FAJ107" s="90"/>
      <c r="FAK107" s="90"/>
      <c r="FAL107" s="90"/>
      <c r="FAM107" s="90"/>
      <c r="FAN107" s="90"/>
      <c r="FAO107" s="90"/>
      <c r="FAP107" s="90"/>
      <c r="FAQ107" s="90"/>
      <c r="FAR107" s="90"/>
      <c r="FAS107" s="90"/>
      <c r="FAT107" s="90"/>
      <c r="FAU107" s="90"/>
      <c r="FAV107" s="90"/>
      <c r="FAW107" s="90"/>
      <c r="FAX107" s="90"/>
      <c r="FAY107" s="90"/>
      <c r="FAZ107" s="90"/>
      <c r="FBA107" s="90"/>
      <c r="FBB107" s="90"/>
      <c r="FBC107" s="90"/>
      <c r="FBD107" s="90"/>
      <c r="FBE107" s="90"/>
      <c r="FBF107" s="90"/>
      <c r="FBG107" s="90"/>
      <c r="FBH107" s="90"/>
      <c r="FBI107" s="90"/>
      <c r="FBJ107" s="90"/>
      <c r="FBK107" s="90"/>
      <c r="FBL107" s="90"/>
      <c r="FBM107" s="90"/>
      <c r="FBN107" s="90"/>
      <c r="FBO107" s="90"/>
      <c r="FBP107" s="90"/>
      <c r="FBQ107" s="90"/>
      <c r="FBR107" s="90"/>
      <c r="FBS107" s="90"/>
      <c r="FBT107" s="90"/>
      <c r="FBU107" s="90"/>
      <c r="FBV107" s="90"/>
      <c r="FBW107" s="90"/>
      <c r="FBX107" s="90"/>
      <c r="FBY107" s="90"/>
      <c r="FBZ107" s="90"/>
      <c r="FCA107" s="90"/>
      <c r="FCB107" s="90"/>
      <c r="FCC107" s="90"/>
      <c r="FCD107" s="90"/>
      <c r="FCE107" s="90"/>
      <c r="FCF107" s="90"/>
      <c r="FCG107" s="90"/>
      <c r="FCH107" s="90"/>
      <c r="FCI107" s="90"/>
      <c r="FCJ107" s="90"/>
      <c r="FCK107" s="90"/>
      <c r="FCL107" s="90"/>
      <c r="FCM107" s="90"/>
      <c r="FCN107" s="90"/>
      <c r="FCO107" s="90"/>
      <c r="FCP107" s="90"/>
      <c r="FCQ107" s="90"/>
      <c r="FCR107" s="90"/>
      <c r="FCS107" s="90"/>
      <c r="FCT107" s="90"/>
      <c r="FCU107" s="90"/>
      <c r="FCV107" s="90"/>
      <c r="FCW107" s="90"/>
      <c r="FCX107" s="90"/>
      <c r="FCY107" s="90"/>
      <c r="FCZ107" s="90"/>
      <c r="FDA107" s="90"/>
      <c r="FDB107" s="90"/>
      <c r="FDC107" s="90"/>
      <c r="FDD107" s="90"/>
      <c r="FDE107" s="90"/>
      <c r="FDF107" s="90"/>
      <c r="FDG107" s="90"/>
      <c r="FDH107" s="90"/>
      <c r="FDI107" s="90"/>
      <c r="FDJ107" s="90"/>
      <c r="FDK107" s="90"/>
      <c r="FDL107" s="90"/>
      <c r="FDM107" s="90"/>
      <c r="FDN107" s="90"/>
      <c r="FDO107" s="90"/>
      <c r="FDP107" s="90"/>
      <c r="FDQ107" s="90"/>
      <c r="FDR107" s="90"/>
      <c r="FDS107" s="90"/>
      <c r="FDT107" s="90"/>
      <c r="FDU107" s="90"/>
      <c r="FDV107" s="90"/>
      <c r="FDW107" s="90"/>
      <c r="FDX107" s="90"/>
      <c r="FDY107" s="90"/>
      <c r="FDZ107" s="90"/>
      <c r="FEA107" s="90"/>
      <c r="FEB107" s="90"/>
      <c r="FEC107" s="90"/>
      <c r="FED107" s="90"/>
      <c r="FEE107" s="90"/>
      <c r="FEF107" s="90"/>
      <c r="FEG107" s="90"/>
      <c r="FEH107" s="90"/>
      <c r="FEI107" s="90"/>
      <c r="FEJ107" s="90"/>
      <c r="FEK107" s="90"/>
      <c r="FEL107" s="90"/>
      <c r="FEM107" s="90"/>
      <c r="FEN107" s="90"/>
      <c r="FEO107" s="90"/>
      <c r="FEP107" s="90"/>
      <c r="FEQ107" s="90"/>
      <c r="FER107" s="90"/>
      <c r="FES107" s="90"/>
      <c r="FET107" s="90"/>
      <c r="FEU107" s="90"/>
      <c r="FEV107" s="90"/>
      <c r="FEW107" s="90"/>
      <c r="FEX107" s="90"/>
      <c r="FEY107" s="90"/>
      <c r="FEZ107" s="90"/>
      <c r="FFA107" s="90"/>
      <c r="FFB107" s="90"/>
      <c r="FFC107" s="90"/>
      <c r="FFD107" s="90"/>
      <c r="FFE107" s="90"/>
      <c r="FFF107" s="90"/>
      <c r="FFG107" s="90"/>
      <c r="FFH107" s="90"/>
      <c r="FFI107" s="90"/>
      <c r="FFJ107" s="90"/>
      <c r="FFK107" s="90"/>
      <c r="FFL107" s="90"/>
      <c r="FFM107" s="90"/>
      <c r="FFN107" s="90"/>
      <c r="FFO107" s="90"/>
      <c r="FFP107" s="90"/>
      <c r="FFQ107" s="90"/>
      <c r="FFR107" s="90"/>
      <c r="FFS107" s="90"/>
      <c r="FFT107" s="90"/>
      <c r="FFU107" s="90"/>
      <c r="FFV107" s="90"/>
      <c r="FFW107" s="90"/>
      <c r="FFX107" s="90"/>
      <c r="FFY107" s="90"/>
      <c r="FFZ107" s="90"/>
      <c r="FGA107" s="90"/>
      <c r="FGB107" s="90"/>
      <c r="FGC107" s="90"/>
      <c r="FGD107" s="90"/>
      <c r="FGE107" s="90"/>
      <c r="FGF107" s="90"/>
      <c r="FGG107" s="90"/>
      <c r="FGH107" s="90"/>
      <c r="FGI107" s="90"/>
      <c r="FGJ107" s="90"/>
      <c r="FGK107" s="90"/>
      <c r="FGL107" s="90"/>
      <c r="FGM107" s="90"/>
      <c r="FGN107" s="90"/>
      <c r="FGO107" s="90"/>
      <c r="FGP107" s="90"/>
      <c r="FGQ107" s="90"/>
      <c r="FGR107" s="90"/>
      <c r="FGS107" s="90"/>
      <c r="FGT107" s="90"/>
      <c r="FGU107" s="90"/>
      <c r="FGV107" s="90"/>
      <c r="FGW107" s="90"/>
      <c r="FGX107" s="90"/>
      <c r="FGY107" s="90"/>
      <c r="FGZ107" s="90"/>
      <c r="FHA107" s="90"/>
      <c r="FHB107" s="90"/>
      <c r="FHC107" s="90"/>
      <c r="FHD107" s="90"/>
      <c r="FHE107" s="90"/>
      <c r="FHF107" s="90"/>
      <c r="FHG107" s="90"/>
      <c r="FHH107" s="90"/>
      <c r="FHI107" s="90"/>
      <c r="FHJ107" s="90"/>
      <c r="FHK107" s="90"/>
      <c r="FHL107" s="90"/>
      <c r="FHM107" s="90"/>
      <c r="FHN107" s="90"/>
      <c r="FHO107" s="90"/>
      <c r="FHP107" s="90"/>
      <c r="FHQ107" s="90"/>
      <c r="FHR107" s="90"/>
      <c r="FHS107" s="90"/>
      <c r="FHT107" s="90"/>
      <c r="FHU107" s="90"/>
      <c r="FHV107" s="90"/>
      <c r="FHW107" s="90"/>
      <c r="FHX107" s="90"/>
      <c r="FHY107" s="90"/>
      <c r="FHZ107" s="90"/>
      <c r="FIA107" s="90"/>
      <c r="FIB107" s="90"/>
      <c r="FIC107" s="90"/>
      <c r="FID107" s="90"/>
      <c r="FIE107" s="90"/>
      <c r="FIF107" s="90"/>
      <c r="FIG107" s="90"/>
      <c r="FIH107" s="90"/>
      <c r="FII107" s="90"/>
      <c r="FIJ107" s="90"/>
      <c r="FIK107" s="90"/>
      <c r="FIL107" s="90"/>
      <c r="FIM107" s="90"/>
      <c r="FIN107" s="90"/>
      <c r="FIO107" s="90"/>
      <c r="FIP107" s="90"/>
      <c r="FIQ107" s="90"/>
      <c r="FIR107" s="90"/>
      <c r="FIS107" s="90"/>
      <c r="FIT107" s="90"/>
      <c r="FIU107" s="90"/>
      <c r="FIV107" s="90"/>
      <c r="FIW107" s="90"/>
      <c r="FIX107" s="90"/>
      <c r="FIY107" s="90"/>
      <c r="FIZ107" s="90"/>
      <c r="FJA107" s="90"/>
      <c r="FJB107" s="90"/>
      <c r="FJC107" s="90"/>
      <c r="FJD107" s="90"/>
      <c r="FJE107" s="90"/>
      <c r="FJF107" s="90"/>
      <c r="FJG107" s="90"/>
      <c r="FJH107" s="90"/>
      <c r="FJI107" s="90"/>
      <c r="FJJ107" s="90"/>
      <c r="FJK107" s="90"/>
      <c r="FJL107" s="90"/>
      <c r="FJM107" s="90"/>
      <c r="FJN107" s="90"/>
      <c r="FJO107" s="90"/>
      <c r="FJP107" s="90"/>
      <c r="FJQ107" s="90"/>
      <c r="FJR107" s="90"/>
      <c r="FJS107" s="90"/>
      <c r="FJT107" s="90"/>
      <c r="FJU107" s="90"/>
      <c r="FJV107" s="90"/>
      <c r="FJW107" s="90"/>
      <c r="FJX107" s="90"/>
      <c r="FJY107" s="90"/>
      <c r="FJZ107" s="90"/>
      <c r="FKA107" s="90"/>
      <c r="FKB107" s="90"/>
      <c r="FKC107" s="90"/>
      <c r="FKD107" s="90"/>
      <c r="FKE107" s="90"/>
      <c r="FKF107" s="90"/>
      <c r="FKG107" s="90"/>
      <c r="FKH107" s="90"/>
      <c r="FKI107" s="90"/>
      <c r="FKJ107" s="90"/>
      <c r="FKK107" s="90"/>
      <c r="FKL107" s="90"/>
      <c r="FKM107" s="90"/>
      <c r="FKN107" s="90"/>
      <c r="FKO107" s="90"/>
      <c r="FKP107" s="90"/>
      <c r="FKQ107" s="90"/>
      <c r="FKR107" s="90"/>
      <c r="FKS107" s="90"/>
      <c r="FKT107" s="90"/>
      <c r="FKU107" s="90"/>
      <c r="FKV107" s="90"/>
      <c r="FKW107" s="90"/>
      <c r="FKX107" s="90"/>
      <c r="FKY107" s="90"/>
      <c r="FKZ107" s="90"/>
      <c r="FLA107" s="90"/>
      <c r="FLB107" s="90"/>
      <c r="FLC107" s="90"/>
      <c r="FLD107" s="90"/>
      <c r="FLE107" s="90"/>
      <c r="FLF107" s="90"/>
      <c r="FLG107" s="90"/>
      <c r="FLH107" s="90"/>
      <c r="FLI107" s="90"/>
      <c r="FLJ107" s="90"/>
      <c r="FLK107" s="90"/>
      <c r="FLL107" s="90"/>
      <c r="FLM107" s="90"/>
      <c r="FLN107" s="90"/>
      <c r="FLO107" s="90"/>
      <c r="FLP107" s="90"/>
      <c r="FLQ107" s="90"/>
      <c r="FLR107" s="90"/>
      <c r="FLS107" s="90"/>
      <c r="FLT107" s="90"/>
      <c r="FLU107" s="90"/>
      <c r="FLV107" s="90"/>
      <c r="FLW107" s="90"/>
      <c r="FLX107" s="90"/>
      <c r="FLY107" s="90"/>
      <c r="FLZ107" s="90"/>
      <c r="FMA107" s="90"/>
      <c r="FMB107" s="90"/>
      <c r="FMC107" s="90"/>
      <c r="FMD107" s="90"/>
      <c r="FME107" s="90"/>
      <c r="FMF107" s="90"/>
      <c r="FMG107" s="90"/>
      <c r="FMH107" s="90"/>
      <c r="FMI107" s="90"/>
      <c r="FMJ107" s="90"/>
      <c r="FMK107" s="90"/>
      <c r="FML107" s="90"/>
      <c r="FMM107" s="90"/>
      <c r="FMN107" s="90"/>
      <c r="FMO107" s="90"/>
      <c r="FMP107" s="90"/>
      <c r="FMQ107" s="90"/>
      <c r="FMR107" s="90"/>
      <c r="FMS107" s="90"/>
      <c r="FMT107" s="90"/>
      <c r="FMU107" s="90"/>
      <c r="FMV107" s="90"/>
      <c r="FMW107" s="90"/>
      <c r="FMX107" s="90"/>
      <c r="FMY107" s="90"/>
      <c r="FMZ107" s="90"/>
      <c r="FNA107" s="90"/>
      <c r="FNB107" s="90"/>
      <c r="FNC107" s="90"/>
      <c r="FND107" s="90"/>
      <c r="FNE107" s="90"/>
      <c r="FNF107" s="90"/>
      <c r="FNG107" s="90"/>
      <c r="FNH107" s="90"/>
      <c r="FNI107" s="90"/>
      <c r="FNJ107" s="90"/>
      <c r="FNK107" s="90"/>
      <c r="FNL107" s="90"/>
      <c r="FNM107" s="90"/>
      <c r="FNN107" s="90"/>
      <c r="FNO107" s="90"/>
      <c r="FNP107" s="90"/>
      <c r="FNQ107" s="90"/>
      <c r="FNR107" s="90"/>
      <c r="FNS107" s="90"/>
      <c r="FNT107" s="90"/>
      <c r="FNU107" s="90"/>
      <c r="FNV107" s="90"/>
      <c r="FNW107" s="90"/>
      <c r="FNX107" s="90"/>
      <c r="FNY107" s="90"/>
      <c r="FNZ107" s="90"/>
      <c r="FOA107" s="90"/>
      <c r="FOB107" s="90"/>
      <c r="FOC107" s="90"/>
      <c r="FOD107" s="90"/>
      <c r="FOE107" s="90"/>
      <c r="FOF107" s="90"/>
      <c r="FOG107" s="90"/>
      <c r="FOH107" s="90"/>
      <c r="FOI107" s="90"/>
      <c r="FOJ107" s="90"/>
      <c r="FOK107" s="90"/>
      <c r="FOL107" s="90"/>
      <c r="FOM107" s="90"/>
      <c r="FON107" s="90"/>
      <c r="FOO107" s="90"/>
      <c r="FOP107" s="90"/>
      <c r="FOQ107" s="90"/>
      <c r="FOR107" s="90"/>
      <c r="FOS107" s="90"/>
      <c r="FOT107" s="90"/>
      <c r="FOU107" s="90"/>
      <c r="FOV107" s="90"/>
      <c r="FOW107" s="90"/>
      <c r="FOX107" s="90"/>
      <c r="FOY107" s="90"/>
      <c r="FOZ107" s="90"/>
      <c r="FPA107" s="90"/>
      <c r="FPB107" s="90"/>
      <c r="FPC107" s="90"/>
      <c r="FPD107" s="90"/>
      <c r="FPE107" s="90"/>
      <c r="FPF107" s="90"/>
      <c r="FPG107" s="90"/>
      <c r="FPH107" s="90"/>
      <c r="FPI107" s="90"/>
      <c r="FPJ107" s="90"/>
      <c r="FPK107" s="90"/>
      <c r="FPL107" s="90"/>
      <c r="FPM107" s="90"/>
      <c r="FPN107" s="90"/>
      <c r="FPO107" s="90"/>
      <c r="FPP107" s="90"/>
      <c r="FPQ107" s="90"/>
      <c r="FPR107" s="90"/>
      <c r="FPS107" s="90"/>
      <c r="FPT107" s="90"/>
      <c r="FPU107" s="90"/>
      <c r="FPV107" s="90"/>
      <c r="FPW107" s="90"/>
      <c r="FPX107" s="90"/>
      <c r="FPY107" s="90"/>
      <c r="FPZ107" s="90"/>
      <c r="FQA107" s="90"/>
      <c r="FQB107" s="90"/>
      <c r="FQC107" s="90"/>
      <c r="FQD107" s="90"/>
      <c r="FQE107" s="90"/>
      <c r="FQF107" s="90"/>
      <c r="FQG107" s="90"/>
      <c r="FQH107" s="90"/>
      <c r="FQI107" s="90"/>
      <c r="FQJ107" s="90"/>
      <c r="FQK107" s="90"/>
      <c r="FQL107" s="90"/>
      <c r="FQM107" s="90"/>
      <c r="FQN107" s="90"/>
      <c r="FQO107" s="90"/>
      <c r="FQP107" s="90"/>
      <c r="FQQ107" s="90"/>
      <c r="FQR107" s="90"/>
      <c r="FQS107" s="90"/>
      <c r="FQT107" s="90"/>
      <c r="FQU107" s="90"/>
      <c r="FQV107" s="90"/>
      <c r="FQW107" s="90"/>
      <c r="FQX107" s="90"/>
      <c r="FQY107" s="90"/>
      <c r="FQZ107" s="90"/>
      <c r="FRA107" s="90"/>
      <c r="FRB107" s="90"/>
      <c r="FRC107" s="90"/>
      <c r="FRD107" s="90"/>
      <c r="FRE107" s="90"/>
      <c r="FRF107" s="90"/>
      <c r="FRG107" s="90"/>
      <c r="FRH107" s="90"/>
      <c r="FRI107" s="90"/>
      <c r="FRJ107" s="90"/>
      <c r="FRK107" s="90"/>
      <c r="FRL107" s="90"/>
      <c r="FRM107" s="90"/>
      <c r="FRN107" s="90"/>
      <c r="FRO107" s="90"/>
      <c r="FRP107" s="90"/>
      <c r="FRQ107" s="90"/>
      <c r="FRR107" s="90"/>
      <c r="FRS107" s="90"/>
      <c r="FRT107" s="90"/>
      <c r="FRU107" s="90"/>
      <c r="FRV107" s="90"/>
      <c r="FRW107" s="90"/>
      <c r="FRX107" s="90"/>
      <c r="FRY107" s="90"/>
      <c r="FRZ107" s="90"/>
      <c r="FSA107" s="90"/>
      <c r="FSB107" s="90"/>
      <c r="FSC107" s="90"/>
      <c r="FSD107" s="90"/>
      <c r="FSE107" s="90"/>
      <c r="FSF107" s="90"/>
      <c r="FSG107" s="90"/>
      <c r="FSH107" s="90"/>
      <c r="FSI107" s="90"/>
      <c r="FSJ107" s="90"/>
      <c r="FSK107" s="90"/>
      <c r="FSL107" s="90"/>
      <c r="FSM107" s="90"/>
      <c r="FSN107" s="90"/>
      <c r="FSO107" s="90"/>
      <c r="FSP107" s="90"/>
      <c r="FSQ107" s="90"/>
      <c r="FSR107" s="90"/>
      <c r="FSS107" s="90"/>
      <c r="FST107" s="90"/>
      <c r="FSU107" s="90"/>
      <c r="FSV107" s="90"/>
      <c r="FSW107" s="90"/>
      <c r="FSX107" s="90"/>
      <c r="FSY107" s="90"/>
      <c r="FSZ107" s="90"/>
      <c r="FTA107" s="90"/>
      <c r="FTB107" s="90"/>
      <c r="FTC107" s="90"/>
      <c r="FTD107" s="90"/>
      <c r="FTE107" s="90"/>
      <c r="FTF107" s="90"/>
      <c r="FTG107" s="90"/>
      <c r="FTH107" s="90"/>
      <c r="FTI107" s="90"/>
      <c r="FTJ107" s="90"/>
      <c r="FTK107" s="90"/>
      <c r="FTL107" s="90"/>
      <c r="FTM107" s="90"/>
      <c r="FTN107" s="90"/>
      <c r="FTO107" s="90"/>
      <c r="FTP107" s="90"/>
      <c r="FTQ107" s="90"/>
      <c r="FTR107" s="90"/>
      <c r="FTS107" s="90"/>
      <c r="FTT107" s="90"/>
      <c r="FTU107" s="90"/>
      <c r="FTV107" s="90"/>
      <c r="FTW107" s="90"/>
      <c r="FTX107" s="90"/>
      <c r="FTY107" s="90"/>
      <c r="FTZ107" s="90"/>
      <c r="FUA107" s="90"/>
      <c r="FUB107" s="90"/>
      <c r="FUC107" s="90"/>
      <c r="FUD107" s="90"/>
      <c r="FUE107" s="90"/>
      <c r="FUF107" s="90"/>
      <c r="FUG107" s="90"/>
      <c r="FUH107" s="90"/>
      <c r="FUI107" s="90"/>
      <c r="FUJ107" s="90"/>
      <c r="FUK107" s="90"/>
      <c r="FUL107" s="90"/>
      <c r="FUM107" s="90"/>
      <c r="FUN107" s="90"/>
      <c r="FUO107" s="90"/>
      <c r="FUP107" s="90"/>
      <c r="FUQ107" s="90"/>
      <c r="FUR107" s="90"/>
      <c r="FUS107" s="90"/>
      <c r="FUT107" s="90"/>
      <c r="FUU107" s="90"/>
      <c r="FUV107" s="90"/>
      <c r="FUW107" s="90"/>
      <c r="FUX107" s="90"/>
      <c r="FUY107" s="90"/>
      <c r="FUZ107" s="90"/>
      <c r="FVA107" s="90"/>
      <c r="FVB107" s="90"/>
      <c r="FVC107" s="90"/>
      <c r="FVD107" s="90"/>
      <c r="FVE107" s="90"/>
      <c r="FVF107" s="90"/>
      <c r="FVG107" s="90"/>
      <c r="FVH107" s="90"/>
      <c r="FVI107" s="90"/>
      <c r="FVJ107" s="90"/>
      <c r="FVK107" s="90"/>
      <c r="FVL107" s="90"/>
      <c r="FVM107" s="90"/>
      <c r="FVN107" s="90"/>
      <c r="FVO107" s="90"/>
      <c r="FVP107" s="90"/>
      <c r="FVQ107" s="90"/>
      <c r="FVR107" s="90"/>
      <c r="FVS107" s="90"/>
      <c r="FVT107" s="90"/>
      <c r="FVU107" s="90"/>
      <c r="FVV107" s="90"/>
      <c r="FVW107" s="90"/>
      <c r="FVX107" s="90"/>
      <c r="FVY107" s="90"/>
      <c r="FVZ107" s="90"/>
      <c r="FWA107" s="90"/>
      <c r="FWB107" s="90"/>
      <c r="FWC107" s="90"/>
      <c r="FWD107" s="90"/>
      <c r="FWE107" s="90"/>
      <c r="FWF107" s="90"/>
      <c r="FWG107" s="90"/>
      <c r="FWH107" s="90"/>
      <c r="FWI107" s="90"/>
      <c r="FWJ107" s="90"/>
      <c r="FWK107" s="90"/>
      <c r="FWL107" s="90"/>
      <c r="FWM107" s="90"/>
      <c r="FWN107" s="90"/>
      <c r="FWO107" s="90"/>
      <c r="FWP107" s="90"/>
      <c r="FWQ107" s="90"/>
      <c r="FWR107" s="90"/>
      <c r="FWS107" s="90"/>
      <c r="FWT107" s="90"/>
      <c r="FWU107" s="90"/>
      <c r="FWV107" s="90"/>
      <c r="FWW107" s="90"/>
      <c r="FWX107" s="90"/>
      <c r="FWY107" s="90"/>
      <c r="FWZ107" s="90"/>
      <c r="FXA107" s="90"/>
      <c r="FXB107" s="90"/>
      <c r="FXC107" s="90"/>
      <c r="FXD107" s="90"/>
      <c r="FXE107" s="90"/>
      <c r="FXF107" s="90"/>
      <c r="FXG107" s="90"/>
      <c r="FXH107" s="90"/>
      <c r="FXI107" s="90"/>
      <c r="FXJ107" s="90"/>
      <c r="FXK107" s="90"/>
      <c r="FXL107" s="90"/>
      <c r="FXM107" s="90"/>
      <c r="FXN107" s="90"/>
      <c r="FXO107" s="90"/>
      <c r="FXP107" s="90"/>
      <c r="FXQ107" s="90"/>
      <c r="FXR107" s="90"/>
      <c r="FXS107" s="90"/>
      <c r="FXT107" s="90"/>
      <c r="FXU107" s="90"/>
      <c r="FXV107" s="90"/>
      <c r="FXW107" s="90"/>
      <c r="FXX107" s="90"/>
      <c r="FXY107" s="90"/>
      <c r="FXZ107" s="90"/>
      <c r="FYA107" s="90"/>
      <c r="FYB107" s="90"/>
      <c r="FYC107" s="90"/>
      <c r="FYD107" s="90"/>
      <c r="FYE107" s="90"/>
      <c r="FYF107" s="90"/>
      <c r="FYG107" s="90"/>
      <c r="FYH107" s="90"/>
      <c r="FYI107" s="90"/>
      <c r="FYJ107" s="90"/>
      <c r="FYK107" s="90"/>
      <c r="FYL107" s="90"/>
      <c r="FYM107" s="90"/>
      <c r="FYN107" s="90"/>
      <c r="FYO107" s="90"/>
      <c r="FYP107" s="90"/>
      <c r="FYQ107" s="90"/>
      <c r="FYR107" s="90"/>
      <c r="FYS107" s="90"/>
      <c r="FYT107" s="90"/>
      <c r="FYU107" s="90"/>
      <c r="FYV107" s="90"/>
      <c r="FYW107" s="90"/>
      <c r="FYX107" s="90"/>
      <c r="FYY107" s="90"/>
      <c r="FYZ107" s="90"/>
      <c r="FZA107" s="90"/>
      <c r="FZB107" s="90"/>
      <c r="FZC107" s="90"/>
      <c r="FZD107" s="90"/>
      <c r="FZE107" s="90"/>
      <c r="FZF107" s="90"/>
      <c r="FZG107" s="90"/>
      <c r="FZH107" s="90"/>
      <c r="FZI107" s="90"/>
      <c r="FZJ107" s="90"/>
      <c r="FZK107" s="90"/>
      <c r="FZL107" s="90"/>
      <c r="FZM107" s="90"/>
      <c r="FZN107" s="90"/>
      <c r="FZO107" s="90"/>
      <c r="FZP107" s="90"/>
      <c r="FZQ107" s="90"/>
      <c r="FZR107" s="90"/>
      <c r="FZS107" s="90"/>
      <c r="FZT107" s="90"/>
      <c r="FZU107" s="90"/>
      <c r="FZV107" s="90"/>
      <c r="FZW107" s="90"/>
      <c r="FZX107" s="90"/>
      <c r="FZY107" s="90"/>
      <c r="FZZ107" s="90"/>
      <c r="GAA107" s="90"/>
      <c r="GAB107" s="90"/>
      <c r="GAC107" s="90"/>
      <c r="GAD107" s="90"/>
      <c r="GAE107" s="90"/>
      <c r="GAF107" s="90"/>
      <c r="GAG107" s="90"/>
      <c r="GAH107" s="90"/>
      <c r="GAI107" s="90"/>
      <c r="GAJ107" s="90"/>
      <c r="GAK107" s="90"/>
      <c r="GAL107" s="90"/>
      <c r="GAM107" s="90"/>
      <c r="GAN107" s="90"/>
      <c r="GAO107" s="90"/>
      <c r="GAP107" s="90"/>
      <c r="GAQ107" s="90"/>
      <c r="GAR107" s="90"/>
      <c r="GAS107" s="90"/>
      <c r="GAT107" s="90"/>
      <c r="GAU107" s="90"/>
      <c r="GAV107" s="90"/>
      <c r="GAW107" s="90"/>
      <c r="GAX107" s="90"/>
      <c r="GAY107" s="90"/>
      <c r="GAZ107" s="90"/>
      <c r="GBA107" s="90"/>
      <c r="GBB107" s="90"/>
      <c r="GBC107" s="90"/>
      <c r="GBD107" s="90"/>
      <c r="GBE107" s="90"/>
      <c r="GBF107" s="90"/>
      <c r="GBG107" s="90"/>
      <c r="GBH107" s="90"/>
      <c r="GBI107" s="90"/>
      <c r="GBJ107" s="90"/>
      <c r="GBK107" s="90"/>
      <c r="GBL107" s="90"/>
      <c r="GBM107" s="90"/>
      <c r="GBN107" s="90"/>
      <c r="GBO107" s="90"/>
      <c r="GBP107" s="90"/>
      <c r="GBQ107" s="90"/>
      <c r="GBR107" s="90"/>
      <c r="GBS107" s="90"/>
      <c r="GBT107" s="90"/>
      <c r="GBU107" s="90"/>
      <c r="GBV107" s="90"/>
      <c r="GBW107" s="90"/>
      <c r="GBX107" s="90"/>
      <c r="GBY107" s="90"/>
      <c r="GBZ107" s="90"/>
      <c r="GCA107" s="90"/>
      <c r="GCB107" s="90"/>
      <c r="GCC107" s="90"/>
      <c r="GCD107" s="90"/>
      <c r="GCE107" s="90"/>
      <c r="GCF107" s="90"/>
      <c r="GCG107" s="90"/>
      <c r="GCH107" s="90"/>
      <c r="GCI107" s="90"/>
      <c r="GCJ107" s="90"/>
      <c r="GCK107" s="90"/>
      <c r="GCL107" s="90"/>
      <c r="GCM107" s="90"/>
      <c r="GCN107" s="90"/>
      <c r="GCO107" s="90"/>
      <c r="GCP107" s="90"/>
      <c r="GCQ107" s="90"/>
      <c r="GCR107" s="90"/>
      <c r="GCS107" s="90"/>
      <c r="GCT107" s="90"/>
      <c r="GCU107" s="90"/>
      <c r="GCV107" s="90"/>
      <c r="GCW107" s="90"/>
      <c r="GCX107" s="90"/>
      <c r="GCY107" s="90"/>
      <c r="GCZ107" s="90"/>
      <c r="GDA107" s="90"/>
      <c r="GDB107" s="90"/>
      <c r="GDC107" s="90"/>
      <c r="GDD107" s="90"/>
      <c r="GDE107" s="90"/>
      <c r="GDF107" s="90"/>
      <c r="GDG107" s="90"/>
      <c r="GDH107" s="90"/>
      <c r="GDI107" s="90"/>
      <c r="GDJ107" s="90"/>
      <c r="GDK107" s="90"/>
      <c r="GDL107" s="90"/>
      <c r="GDM107" s="90"/>
      <c r="GDN107" s="90"/>
      <c r="GDO107" s="90"/>
      <c r="GDP107" s="90"/>
      <c r="GDQ107" s="90"/>
      <c r="GDR107" s="90"/>
      <c r="GDS107" s="90"/>
      <c r="GDT107" s="90"/>
      <c r="GDU107" s="90"/>
      <c r="GDV107" s="90"/>
      <c r="GDW107" s="90"/>
      <c r="GDX107" s="90"/>
      <c r="GDY107" s="90"/>
      <c r="GDZ107" s="90"/>
      <c r="GEA107" s="90"/>
      <c r="GEB107" s="90"/>
      <c r="GEC107" s="90"/>
      <c r="GED107" s="90"/>
      <c r="GEE107" s="90"/>
      <c r="GEF107" s="90"/>
      <c r="GEG107" s="90"/>
      <c r="GEH107" s="90"/>
      <c r="GEI107" s="90"/>
      <c r="GEJ107" s="90"/>
      <c r="GEK107" s="90"/>
      <c r="GEL107" s="90"/>
      <c r="GEM107" s="90"/>
      <c r="GEN107" s="90"/>
      <c r="GEO107" s="90"/>
      <c r="GEP107" s="90"/>
      <c r="GEQ107" s="90"/>
      <c r="GER107" s="90"/>
      <c r="GES107" s="90"/>
      <c r="GET107" s="90"/>
      <c r="GEU107" s="90"/>
      <c r="GEV107" s="90"/>
      <c r="GEW107" s="90"/>
      <c r="GEX107" s="90"/>
      <c r="GEY107" s="90"/>
      <c r="GEZ107" s="90"/>
      <c r="GFA107" s="90"/>
      <c r="GFB107" s="90"/>
      <c r="GFC107" s="90"/>
      <c r="GFD107" s="90"/>
      <c r="GFE107" s="90"/>
      <c r="GFF107" s="90"/>
      <c r="GFG107" s="90"/>
      <c r="GFH107" s="90"/>
      <c r="GFI107" s="90"/>
      <c r="GFJ107" s="90"/>
      <c r="GFK107" s="90"/>
      <c r="GFL107" s="90"/>
      <c r="GFM107" s="90"/>
      <c r="GFN107" s="90"/>
      <c r="GFO107" s="90"/>
      <c r="GFP107" s="90"/>
      <c r="GFQ107" s="90"/>
      <c r="GFR107" s="90"/>
      <c r="GFS107" s="90"/>
      <c r="GFT107" s="90"/>
      <c r="GFU107" s="90"/>
      <c r="GFV107" s="90"/>
      <c r="GFW107" s="90"/>
      <c r="GFX107" s="90"/>
      <c r="GFY107" s="90"/>
      <c r="GFZ107" s="90"/>
      <c r="GGA107" s="90"/>
      <c r="GGB107" s="90"/>
      <c r="GGC107" s="90"/>
      <c r="GGD107" s="90"/>
      <c r="GGE107" s="90"/>
      <c r="GGF107" s="90"/>
      <c r="GGG107" s="90"/>
      <c r="GGH107" s="90"/>
      <c r="GGI107" s="90"/>
      <c r="GGJ107" s="90"/>
      <c r="GGK107" s="90"/>
      <c r="GGL107" s="90"/>
      <c r="GGM107" s="90"/>
      <c r="GGN107" s="90"/>
      <c r="GGO107" s="90"/>
      <c r="GGP107" s="90"/>
      <c r="GGQ107" s="90"/>
      <c r="GGR107" s="90"/>
      <c r="GGS107" s="90"/>
      <c r="GGT107" s="90"/>
      <c r="GGU107" s="90"/>
      <c r="GGV107" s="90"/>
      <c r="GGW107" s="90"/>
      <c r="GGX107" s="90"/>
      <c r="GGY107" s="90"/>
      <c r="GGZ107" s="90"/>
      <c r="GHA107" s="90"/>
      <c r="GHB107" s="90"/>
      <c r="GHC107" s="90"/>
      <c r="GHD107" s="90"/>
      <c r="GHE107" s="90"/>
      <c r="GHF107" s="90"/>
      <c r="GHG107" s="90"/>
      <c r="GHH107" s="90"/>
      <c r="GHI107" s="90"/>
      <c r="GHJ107" s="90"/>
      <c r="GHK107" s="90"/>
      <c r="GHL107" s="90"/>
      <c r="GHM107" s="90"/>
      <c r="GHN107" s="90"/>
      <c r="GHO107" s="90"/>
      <c r="GHP107" s="90"/>
      <c r="GHQ107" s="90"/>
      <c r="GHR107" s="90"/>
      <c r="GHS107" s="90"/>
      <c r="GHT107" s="90"/>
      <c r="GHU107" s="90"/>
      <c r="GHV107" s="90"/>
      <c r="GHW107" s="90"/>
      <c r="GHX107" s="90"/>
      <c r="GHY107" s="90"/>
      <c r="GHZ107" s="90"/>
      <c r="GIA107" s="90"/>
      <c r="GIB107" s="90"/>
      <c r="GIC107" s="90"/>
      <c r="GID107" s="90"/>
      <c r="GIE107" s="90"/>
      <c r="GIF107" s="90"/>
      <c r="GIG107" s="90"/>
      <c r="GIH107" s="90"/>
      <c r="GII107" s="90"/>
      <c r="GIJ107" s="90"/>
      <c r="GIK107" s="90"/>
      <c r="GIL107" s="90"/>
      <c r="GIM107" s="90"/>
      <c r="GIN107" s="90"/>
      <c r="GIO107" s="90"/>
      <c r="GIP107" s="90"/>
      <c r="GIQ107" s="90"/>
      <c r="GIR107" s="90"/>
      <c r="GIS107" s="90"/>
      <c r="GIT107" s="90"/>
      <c r="GIU107" s="90"/>
      <c r="GIV107" s="90"/>
      <c r="GIW107" s="90"/>
      <c r="GIX107" s="90"/>
      <c r="GIY107" s="90"/>
      <c r="GIZ107" s="90"/>
      <c r="GJA107" s="90"/>
      <c r="GJB107" s="90"/>
      <c r="GJC107" s="90"/>
      <c r="GJD107" s="90"/>
      <c r="GJE107" s="90"/>
      <c r="GJF107" s="90"/>
      <c r="GJG107" s="90"/>
      <c r="GJH107" s="90"/>
      <c r="GJI107" s="90"/>
      <c r="GJJ107" s="90"/>
      <c r="GJK107" s="90"/>
      <c r="GJL107" s="90"/>
      <c r="GJM107" s="90"/>
      <c r="GJN107" s="90"/>
      <c r="GJO107" s="90"/>
      <c r="GJP107" s="90"/>
      <c r="GJQ107" s="90"/>
      <c r="GJR107" s="90"/>
      <c r="GJS107" s="90"/>
      <c r="GJT107" s="90"/>
      <c r="GJU107" s="90"/>
      <c r="GJV107" s="90"/>
      <c r="GJW107" s="90"/>
      <c r="GJX107" s="90"/>
      <c r="GJY107" s="90"/>
      <c r="GJZ107" s="90"/>
      <c r="GKA107" s="90"/>
      <c r="GKB107" s="90"/>
      <c r="GKC107" s="90"/>
      <c r="GKD107" s="90"/>
      <c r="GKE107" s="90"/>
      <c r="GKF107" s="90"/>
      <c r="GKG107" s="90"/>
      <c r="GKH107" s="90"/>
      <c r="GKI107" s="90"/>
      <c r="GKJ107" s="90"/>
      <c r="GKK107" s="90"/>
      <c r="GKL107" s="90"/>
      <c r="GKM107" s="90"/>
      <c r="GKN107" s="90"/>
      <c r="GKO107" s="90"/>
      <c r="GKP107" s="90"/>
      <c r="GKQ107" s="90"/>
      <c r="GKR107" s="90"/>
      <c r="GKS107" s="90"/>
      <c r="GKT107" s="90"/>
      <c r="GKU107" s="90"/>
      <c r="GKV107" s="90"/>
      <c r="GKW107" s="90"/>
      <c r="GKX107" s="90"/>
      <c r="GKY107" s="90"/>
      <c r="GKZ107" s="90"/>
      <c r="GLA107" s="90"/>
      <c r="GLB107" s="90"/>
      <c r="GLC107" s="90"/>
      <c r="GLD107" s="90"/>
      <c r="GLE107" s="90"/>
      <c r="GLF107" s="90"/>
      <c r="GLG107" s="90"/>
      <c r="GLH107" s="90"/>
      <c r="GLI107" s="90"/>
      <c r="GLJ107" s="90"/>
      <c r="GLK107" s="90"/>
      <c r="GLL107" s="90"/>
      <c r="GLM107" s="90"/>
      <c r="GLN107" s="90"/>
      <c r="GLO107" s="90"/>
      <c r="GLP107" s="90"/>
      <c r="GLQ107" s="90"/>
      <c r="GLR107" s="90"/>
      <c r="GLS107" s="90"/>
      <c r="GLT107" s="90"/>
      <c r="GLU107" s="90"/>
      <c r="GLV107" s="90"/>
      <c r="GLW107" s="90"/>
      <c r="GLX107" s="90"/>
      <c r="GLY107" s="90"/>
      <c r="GLZ107" s="90"/>
      <c r="GMA107" s="90"/>
      <c r="GMB107" s="90"/>
      <c r="GMC107" s="90"/>
      <c r="GMD107" s="90"/>
      <c r="GME107" s="90"/>
      <c r="GMF107" s="90"/>
      <c r="GMG107" s="90"/>
      <c r="GMH107" s="90"/>
      <c r="GMI107" s="90"/>
      <c r="GMJ107" s="90"/>
      <c r="GMK107" s="90"/>
      <c r="GML107" s="90"/>
      <c r="GMM107" s="90"/>
      <c r="GMN107" s="90"/>
      <c r="GMO107" s="90"/>
      <c r="GMP107" s="90"/>
      <c r="GMQ107" s="90"/>
      <c r="GMR107" s="90"/>
      <c r="GMS107" s="90"/>
      <c r="GMT107" s="90"/>
      <c r="GMU107" s="90"/>
      <c r="GMV107" s="90"/>
      <c r="GMW107" s="90"/>
      <c r="GMX107" s="90"/>
      <c r="GMY107" s="90"/>
      <c r="GMZ107" s="90"/>
      <c r="GNA107" s="90"/>
      <c r="GNB107" s="90"/>
      <c r="GNC107" s="90"/>
      <c r="GND107" s="90"/>
      <c r="GNE107" s="90"/>
      <c r="GNF107" s="90"/>
      <c r="GNG107" s="90"/>
      <c r="GNH107" s="90"/>
      <c r="GNI107" s="90"/>
      <c r="GNJ107" s="90"/>
      <c r="GNK107" s="90"/>
      <c r="GNL107" s="90"/>
      <c r="GNM107" s="90"/>
      <c r="GNN107" s="90"/>
      <c r="GNO107" s="90"/>
      <c r="GNP107" s="90"/>
      <c r="GNQ107" s="90"/>
      <c r="GNR107" s="90"/>
      <c r="GNS107" s="90"/>
      <c r="GNT107" s="90"/>
      <c r="GNU107" s="90"/>
      <c r="GNV107" s="90"/>
      <c r="GNW107" s="90"/>
      <c r="GNX107" s="90"/>
      <c r="GNY107" s="90"/>
      <c r="GNZ107" s="90"/>
      <c r="GOA107" s="90"/>
      <c r="GOB107" s="90"/>
      <c r="GOC107" s="90"/>
      <c r="GOD107" s="90"/>
      <c r="GOE107" s="90"/>
      <c r="GOF107" s="90"/>
      <c r="GOG107" s="90"/>
      <c r="GOH107" s="90"/>
      <c r="GOI107" s="90"/>
      <c r="GOJ107" s="90"/>
      <c r="GOK107" s="90"/>
      <c r="GOL107" s="90"/>
      <c r="GOM107" s="90"/>
      <c r="GON107" s="90"/>
      <c r="GOO107" s="90"/>
      <c r="GOP107" s="90"/>
      <c r="GOQ107" s="90"/>
      <c r="GOR107" s="90"/>
      <c r="GOS107" s="90"/>
      <c r="GOT107" s="90"/>
      <c r="GOU107" s="90"/>
      <c r="GOV107" s="90"/>
      <c r="GOW107" s="90"/>
      <c r="GOX107" s="90"/>
      <c r="GOY107" s="90"/>
      <c r="GOZ107" s="90"/>
      <c r="GPA107" s="90"/>
      <c r="GPB107" s="90"/>
      <c r="GPC107" s="90"/>
      <c r="GPD107" s="90"/>
      <c r="GPE107" s="90"/>
      <c r="GPF107" s="90"/>
      <c r="GPG107" s="90"/>
      <c r="GPH107" s="90"/>
      <c r="GPI107" s="90"/>
      <c r="GPJ107" s="90"/>
      <c r="GPK107" s="90"/>
      <c r="GPL107" s="90"/>
      <c r="GPM107" s="90"/>
      <c r="GPN107" s="90"/>
      <c r="GPO107" s="90"/>
      <c r="GPP107" s="90"/>
      <c r="GPQ107" s="90"/>
      <c r="GPR107" s="90"/>
      <c r="GPS107" s="90"/>
      <c r="GPT107" s="90"/>
      <c r="GPU107" s="90"/>
      <c r="GPV107" s="90"/>
      <c r="GPW107" s="90"/>
      <c r="GPX107" s="90"/>
      <c r="GPY107" s="90"/>
      <c r="GPZ107" s="90"/>
      <c r="GQA107" s="90"/>
      <c r="GQB107" s="90"/>
      <c r="GQC107" s="90"/>
      <c r="GQD107" s="90"/>
      <c r="GQE107" s="90"/>
      <c r="GQF107" s="90"/>
      <c r="GQG107" s="90"/>
      <c r="GQH107" s="90"/>
      <c r="GQI107" s="90"/>
      <c r="GQJ107" s="90"/>
      <c r="GQK107" s="90"/>
      <c r="GQL107" s="90"/>
      <c r="GQM107" s="90"/>
      <c r="GQN107" s="90"/>
      <c r="GQO107" s="90"/>
      <c r="GQP107" s="90"/>
      <c r="GQQ107" s="90"/>
      <c r="GQR107" s="90"/>
      <c r="GQS107" s="90"/>
      <c r="GQT107" s="90"/>
      <c r="GQU107" s="90"/>
      <c r="GQV107" s="90"/>
      <c r="GQW107" s="90"/>
      <c r="GQX107" s="90"/>
      <c r="GQY107" s="90"/>
      <c r="GQZ107" s="90"/>
      <c r="GRA107" s="90"/>
      <c r="GRB107" s="90"/>
      <c r="GRC107" s="90"/>
      <c r="GRD107" s="90"/>
      <c r="GRE107" s="90"/>
      <c r="GRF107" s="90"/>
      <c r="GRG107" s="90"/>
      <c r="GRH107" s="90"/>
      <c r="GRI107" s="90"/>
      <c r="GRJ107" s="90"/>
      <c r="GRK107" s="90"/>
      <c r="GRL107" s="90"/>
      <c r="GRM107" s="90"/>
      <c r="GRN107" s="90"/>
      <c r="GRO107" s="90"/>
      <c r="GRP107" s="90"/>
      <c r="GRQ107" s="90"/>
      <c r="GRR107" s="90"/>
      <c r="GRS107" s="90"/>
      <c r="GRT107" s="90"/>
      <c r="GRU107" s="90"/>
      <c r="GRV107" s="90"/>
      <c r="GRW107" s="90"/>
      <c r="GRX107" s="90"/>
      <c r="GRY107" s="90"/>
      <c r="GRZ107" s="90"/>
      <c r="GSA107" s="90"/>
      <c r="GSB107" s="90"/>
      <c r="GSC107" s="90"/>
      <c r="GSD107" s="90"/>
      <c r="GSE107" s="90"/>
      <c r="GSF107" s="90"/>
      <c r="GSG107" s="90"/>
      <c r="GSH107" s="90"/>
      <c r="GSI107" s="90"/>
      <c r="GSJ107" s="90"/>
      <c r="GSK107" s="90"/>
      <c r="GSL107" s="90"/>
      <c r="GSM107" s="90"/>
      <c r="GSN107" s="90"/>
      <c r="GSO107" s="90"/>
      <c r="GSP107" s="90"/>
      <c r="GSQ107" s="90"/>
      <c r="GSR107" s="90"/>
      <c r="GSS107" s="90"/>
      <c r="GST107" s="90"/>
      <c r="GSU107" s="90"/>
      <c r="GSV107" s="90"/>
      <c r="GSW107" s="90"/>
      <c r="GSX107" s="90"/>
      <c r="GSY107" s="90"/>
      <c r="GSZ107" s="90"/>
      <c r="GTA107" s="90"/>
      <c r="GTB107" s="90"/>
      <c r="GTC107" s="90"/>
      <c r="GTD107" s="90"/>
      <c r="GTE107" s="90"/>
      <c r="GTF107" s="90"/>
      <c r="GTG107" s="90"/>
      <c r="GTH107" s="90"/>
      <c r="GTI107" s="90"/>
      <c r="GTJ107" s="90"/>
      <c r="GTK107" s="90"/>
      <c r="GTL107" s="90"/>
      <c r="GTM107" s="90"/>
      <c r="GTN107" s="90"/>
      <c r="GTO107" s="90"/>
      <c r="GTP107" s="90"/>
      <c r="GTQ107" s="90"/>
      <c r="GTR107" s="90"/>
      <c r="GTS107" s="90"/>
      <c r="GTT107" s="90"/>
      <c r="GTU107" s="90"/>
      <c r="GTV107" s="90"/>
      <c r="GTW107" s="90"/>
      <c r="GTX107" s="90"/>
      <c r="GTY107" s="90"/>
      <c r="GTZ107" s="90"/>
      <c r="GUA107" s="90"/>
      <c r="GUB107" s="90"/>
      <c r="GUC107" s="90"/>
      <c r="GUD107" s="90"/>
      <c r="GUE107" s="90"/>
      <c r="GUF107" s="90"/>
      <c r="GUG107" s="90"/>
      <c r="GUH107" s="90"/>
      <c r="GUI107" s="90"/>
      <c r="GUJ107" s="90"/>
      <c r="GUK107" s="90"/>
      <c r="GUL107" s="90"/>
      <c r="GUM107" s="90"/>
      <c r="GUN107" s="90"/>
      <c r="GUO107" s="90"/>
      <c r="GUP107" s="90"/>
      <c r="GUQ107" s="90"/>
      <c r="GUR107" s="90"/>
      <c r="GUS107" s="90"/>
      <c r="GUT107" s="90"/>
      <c r="GUU107" s="90"/>
      <c r="GUV107" s="90"/>
      <c r="GUW107" s="90"/>
      <c r="GUX107" s="90"/>
      <c r="GUY107" s="90"/>
      <c r="GUZ107" s="90"/>
      <c r="GVA107" s="90"/>
      <c r="GVB107" s="90"/>
      <c r="GVC107" s="90"/>
      <c r="GVD107" s="90"/>
      <c r="GVE107" s="90"/>
      <c r="GVF107" s="90"/>
      <c r="GVG107" s="90"/>
      <c r="GVH107" s="90"/>
      <c r="GVI107" s="90"/>
      <c r="GVJ107" s="90"/>
      <c r="GVK107" s="90"/>
      <c r="GVL107" s="90"/>
      <c r="GVM107" s="90"/>
      <c r="GVN107" s="90"/>
      <c r="GVO107" s="90"/>
      <c r="GVP107" s="90"/>
      <c r="GVQ107" s="90"/>
      <c r="GVR107" s="90"/>
      <c r="GVS107" s="90"/>
      <c r="GVT107" s="90"/>
      <c r="GVU107" s="90"/>
      <c r="GVV107" s="90"/>
      <c r="GVW107" s="90"/>
      <c r="GVX107" s="90"/>
      <c r="GVY107" s="90"/>
      <c r="GVZ107" s="90"/>
      <c r="GWA107" s="90"/>
      <c r="GWB107" s="90"/>
      <c r="GWC107" s="90"/>
      <c r="GWD107" s="90"/>
      <c r="GWE107" s="90"/>
      <c r="GWF107" s="90"/>
      <c r="GWG107" s="90"/>
      <c r="GWH107" s="90"/>
      <c r="GWI107" s="90"/>
      <c r="GWJ107" s="90"/>
      <c r="GWK107" s="90"/>
      <c r="GWL107" s="90"/>
      <c r="GWM107" s="90"/>
      <c r="GWN107" s="90"/>
      <c r="GWO107" s="90"/>
      <c r="GWP107" s="90"/>
      <c r="GWQ107" s="90"/>
      <c r="GWR107" s="90"/>
      <c r="GWS107" s="90"/>
      <c r="GWT107" s="90"/>
      <c r="GWU107" s="90"/>
      <c r="GWV107" s="90"/>
      <c r="GWW107" s="90"/>
      <c r="GWX107" s="90"/>
      <c r="GWY107" s="90"/>
      <c r="GWZ107" s="90"/>
      <c r="GXA107" s="90"/>
      <c r="GXB107" s="90"/>
      <c r="GXC107" s="90"/>
      <c r="GXD107" s="90"/>
      <c r="GXE107" s="90"/>
      <c r="GXF107" s="90"/>
      <c r="GXG107" s="90"/>
      <c r="GXH107" s="90"/>
      <c r="GXI107" s="90"/>
      <c r="GXJ107" s="90"/>
      <c r="GXK107" s="90"/>
      <c r="GXL107" s="90"/>
      <c r="GXM107" s="90"/>
      <c r="GXN107" s="90"/>
      <c r="GXO107" s="90"/>
      <c r="GXP107" s="90"/>
      <c r="GXQ107" s="90"/>
      <c r="GXR107" s="90"/>
      <c r="GXS107" s="90"/>
      <c r="GXT107" s="90"/>
      <c r="GXU107" s="90"/>
      <c r="GXV107" s="90"/>
      <c r="GXW107" s="90"/>
      <c r="GXX107" s="90"/>
      <c r="GXY107" s="90"/>
      <c r="GXZ107" s="90"/>
      <c r="GYA107" s="90"/>
      <c r="GYB107" s="90"/>
      <c r="GYC107" s="90"/>
      <c r="GYD107" s="90"/>
      <c r="GYE107" s="90"/>
      <c r="GYF107" s="90"/>
      <c r="GYG107" s="90"/>
      <c r="GYH107" s="90"/>
      <c r="GYI107" s="90"/>
      <c r="GYJ107" s="90"/>
      <c r="GYK107" s="90"/>
      <c r="GYL107" s="90"/>
      <c r="GYM107" s="90"/>
      <c r="GYN107" s="90"/>
      <c r="GYO107" s="90"/>
      <c r="GYP107" s="90"/>
      <c r="GYQ107" s="90"/>
      <c r="GYR107" s="90"/>
      <c r="GYS107" s="90"/>
      <c r="GYT107" s="90"/>
      <c r="GYU107" s="90"/>
      <c r="GYV107" s="90"/>
      <c r="GYW107" s="90"/>
      <c r="GYX107" s="90"/>
      <c r="GYY107" s="90"/>
      <c r="GYZ107" s="90"/>
      <c r="GZA107" s="90"/>
      <c r="GZB107" s="90"/>
      <c r="GZC107" s="90"/>
      <c r="GZD107" s="90"/>
      <c r="GZE107" s="90"/>
      <c r="GZF107" s="90"/>
      <c r="GZG107" s="90"/>
      <c r="GZH107" s="90"/>
      <c r="GZI107" s="90"/>
      <c r="GZJ107" s="90"/>
      <c r="GZK107" s="90"/>
      <c r="GZL107" s="90"/>
      <c r="GZM107" s="90"/>
      <c r="GZN107" s="90"/>
      <c r="GZO107" s="90"/>
      <c r="GZP107" s="90"/>
      <c r="GZQ107" s="90"/>
      <c r="GZR107" s="90"/>
      <c r="GZS107" s="90"/>
      <c r="GZT107" s="90"/>
      <c r="GZU107" s="90"/>
      <c r="GZV107" s="90"/>
      <c r="GZW107" s="90"/>
      <c r="GZX107" s="90"/>
      <c r="GZY107" s="90"/>
      <c r="GZZ107" s="90"/>
      <c r="HAA107" s="90"/>
      <c r="HAB107" s="90"/>
      <c r="HAC107" s="90"/>
      <c r="HAD107" s="90"/>
      <c r="HAE107" s="90"/>
      <c r="HAF107" s="90"/>
      <c r="HAG107" s="90"/>
      <c r="HAH107" s="90"/>
      <c r="HAI107" s="90"/>
      <c r="HAJ107" s="90"/>
      <c r="HAK107" s="90"/>
      <c r="HAL107" s="90"/>
      <c r="HAM107" s="90"/>
      <c r="HAN107" s="90"/>
      <c r="HAO107" s="90"/>
      <c r="HAP107" s="90"/>
      <c r="HAQ107" s="90"/>
      <c r="HAR107" s="90"/>
      <c r="HAS107" s="90"/>
      <c r="HAT107" s="90"/>
      <c r="HAU107" s="90"/>
      <c r="HAV107" s="90"/>
      <c r="HAW107" s="90"/>
      <c r="HAX107" s="90"/>
      <c r="HAY107" s="90"/>
      <c r="HAZ107" s="90"/>
      <c r="HBA107" s="90"/>
      <c r="HBB107" s="90"/>
      <c r="HBC107" s="90"/>
      <c r="HBD107" s="90"/>
      <c r="HBE107" s="90"/>
      <c r="HBF107" s="90"/>
      <c r="HBG107" s="90"/>
      <c r="HBH107" s="90"/>
      <c r="HBI107" s="90"/>
      <c r="HBJ107" s="90"/>
      <c r="HBK107" s="90"/>
      <c r="HBL107" s="90"/>
      <c r="HBM107" s="90"/>
      <c r="HBN107" s="90"/>
      <c r="HBO107" s="90"/>
      <c r="HBP107" s="90"/>
      <c r="HBQ107" s="90"/>
      <c r="HBR107" s="90"/>
      <c r="HBS107" s="90"/>
      <c r="HBT107" s="90"/>
      <c r="HBU107" s="90"/>
      <c r="HBV107" s="90"/>
      <c r="HBW107" s="90"/>
      <c r="HBX107" s="90"/>
      <c r="HBY107" s="90"/>
      <c r="HBZ107" s="90"/>
      <c r="HCA107" s="90"/>
      <c r="HCB107" s="90"/>
      <c r="HCC107" s="90"/>
      <c r="HCD107" s="90"/>
      <c r="HCE107" s="90"/>
      <c r="HCF107" s="90"/>
      <c r="HCG107" s="90"/>
      <c r="HCH107" s="90"/>
      <c r="HCI107" s="90"/>
      <c r="HCJ107" s="90"/>
      <c r="HCK107" s="90"/>
      <c r="HCL107" s="90"/>
      <c r="HCM107" s="90"/>
      <c r="HCN107" s="90"/>
      <c r="HCO107" s="90"/>
      <c r="HCP107" s="90"/>
      <c r="HCQ107" s="90"/>
      <c r="HCR107" s="90"/>
      <c r="HCS107" s="90"/>
      <c r="HCT107" s="90"/>
      <c r="HCU107" s="90"/>
      <c r="HCV107" s="90"/>
      <c r="HCW107" s="90"/>
      <c r="HCX107" s="90"/>
      <c r="HCY107" s="90"/>
      <c r="HCZ107" s="90"/>
      <c r="HDA107" s="90"/>
      <c r="HDB107" s="90"/>
      <c r="HDC107" s="90"/>
      <c r="HDD107" s="90"/>
      <c r="HDE107" s="90"/>
      <c r="HDF107" s="90"/>
      <c r="HDG107" s="90"/>
      <c r="HDH107" s="90"/>
      <c r="HDI107" s="90"/>
      <c r="HDJ107" s="90"/>
      <c r="HDK107" s="90"/>
      <c r="HDL107" s="90"/>
      <c r="HDM107" s="90"/>
      <c r="HDN107" s="90"/>
      <c r="HDO107" s="90"/>
      <c r="HDP107" s="90"/>
      <c r="HDQ107" s="90"/>
      <c r="HDR107" s="90"/>
      <c r="HDS107" s="90"/>
      <c r="HDT107" s="90"/>
      <c r="HDU107" s="90"/>
      <c r="HDV107" s="90"/>
      <c r="HDW107" s="90"/>
      <c r="HDX107" s="90"/>
      <c r="HDY107" s="90"/>
      <c r="HDZ107" s="90"/>
      <c r="HEA107" s="90"/>
      <c r="HEB107" s="90"/>
      <c r="HEC107" s="90"/>
      <c r="HED107" s="90"/>
      <c r="HEE107" s="90"/>
      <c r="HEF107" s="90"/>
      <c r="HEG107" s="90"/>
      <c r="HEH107" s="90"/>
      <c r="HEI107" s="90"/>
      <c r="HEJ107" s="90"/>
      <c r="HEK107" s="90"/>
      <c r="HEL107" s="90"/>
      <c r="HEM107" s="90"/>
      <c r="HEN107" s="90"/>
      <c r="HEO107" s="90"/>
      <c r="HEP107" s="90"/>
      <c r="HEQ107" s="90"/>
      <c r="HER107" s="90"/>
      <c r="HES107" s="90"/>
      <c r="HET107" s="90"/>
      <c r="HEU107" s="90"/>
      <c r="HEV107" s="90"/>
      <c r="HEW107" s="90"/>
      <c r="HEX107" s="90"/>
      <c r="HEY107" s="90"/>
      <c r="HEZ107" s="90"/>
      <c r="HFA107" s="90"/>
      <c r="HFB107" s="90"/>
      <c r="HFC107" s="90"/>
      <c r="HFD107" s="90"/>
      <c r="HFE107" s="90"/>
      <c r="HFF107" s="90"/>
      <c r="HFG107" s="90"/>
      <c r="HFH107" s="90"/>
      <c r="HFI107" s="90"/>
      <c r="HFJ107" s="90"/>
      <c r="HFK107" s="90"/>
      <c r="HFL107" s="90"/>
      <c r="HFM107" s="90"/>
      <c r="HFN107" s="90"/>
      <c r="HFO107" s="90"/>
      <c r="HFP107" s="90"/>
      <c r="HFQ107" s="90"/>
      <c r="HFR107" s="90"/>
      <c r="HFS107" s="90"/>
      <c r="HFT107" s="90"/>
      <c r="HFU107" s="90"/>
      <c r="HFV107" s="90"/>
      <c r="HFW107" s="90"/>
      <c r="HFX107" s="90"/>
      <c r="HFY107" s="90"/>
      <c r="HFZ107" s="90"/>
      <c r="HGA107" s="90"/>
      <c r="HGB107" s="90"/>
      <c r="HGC107" s="90"/>
      <c r="HGD107" s="90"/>
      <c r="HGE107" s="90"/>
      <c r="HGF107" s="90"/>
      <c r="HGG107" s="90"/>
      <c r="HGH107" s="90"/>
      <c r="HGI107" s="90"/>
      <c r="HGJ107" s="90"/>
      <c r="HGK107" s="90"/>
      <c r="HGL107" s="90"/>
      <c r="HGM107" s="90"/>
      <c r="HGN107" s="90"/>
      <c r="HGO107" s="90"/>
      <c r="HGP107" s="90"/>
      <c r="HGQ107" s="90"/>
      <c r="HGR107" s="90"/>
      <c r="HGS107" s="90"/>
      <c r="HGT107" s="90"/>
      <c r="HGU107" s="90"/>
      <c r="HGV107" s="90"/>
      <c r="HGW107" s="90"/>
      <c r="HGX107" s="90"/>
      <c r="HGY107" s="90"/>
      <c r="HGZ107" s="90"/>
      <c r="HHA107" s="90"/>
      <c r="HHB107" s="90"/>
      <c r="HHC107" s="90"/>
      <c r="HHD107" s="90"/>
      <c r="HHE107" s="90"/>
      <c r="HHF107" s="90"/>
      <c r="HHG107" s="90"/>
      <c r="HHH107" s="90"/>
      <c r="HHI107" s="90"/>
      <c r="HHJ107" s="90"/>
      <c r="HHK107" s="90"/>
      <c r="HHL107" s="90"/>
      <c r="HHM107" s="90"/>
      <c r="HHN107" s="90"/>
      <c r="HHO107" s="90"/>
      <c r="HHP107" s="90"/>
      <c r="HHQ107" s="90"/>
      <c r="HHR107" s="90"/>
      <c r="HHS107" s="90"/>
      <c r="HHT107" s="90"/>
      <c r="HHU107" s="90"/>
      <c r="HHV107" s="90"/>
      <c r="HHW107" s="90"/>
      <c r="HHX107" s="90"/>
      <c r="HHY107" s="90"/>
      <c r="HHZ107" s="90"/>
      <c r="HIA107" s="90"/>
      <c r="HIB107" s="90"/>
      <c r="HIC107" s="90"/>
      <c r="HID107" s="90"/>
      <c r="HIE107" s="90"/>
      <c r="HIF107" s="90"/>
      <c r="HIG107" s="90"/>
      <c r="HIH107" s="90"/>
      <c r="HII107" s="90"/>
      <c r="HIJ107" s="90"/>
      <c r="HIK107" s="90"/>
      <c r="HIL107" s="90"/>
      <c r="HIM107" s="90"/>
      <c r="HIN107" s="90"/>
      <c r="HIO107" s="90"/>
      <c r="HIP107" s="90"/>
      <c r="HIQ107" s="90"/>
      <c r="HIR107" s="90"/>
      <c r="HIS107" s="90"/>
      <c r="HIT107" s="90"/>
      <c r="HIU107" s="90"/>
      <c r="HIV107" s="90"/>
      <c r="HIW107" s="90"/>
      <c r="HIX107" s="90"/>
      <c r="HIY107" s="90"/>
      <c r="HIZ107" s="90"/>
      <c r="HJA107" s="90"/>
      <c r="HJB107" s="90"/>
      <c r="HJC107" s="90"/>
      <c r="HJD107" s="90"/>
      <c r="HJE107" s="90"/>
      <c r="HJF107" s="90"/>
      <c r="HJG107" s="90"/>
      <c r="HJH107" s="90"/>
      <c r="HJI107" s="90"/>
      <c r="HJJ107" s="90"/>
      <c r="HJK107" s="90"/>
      <c r="HJL107" s="90"/>
      <c r="HJM107" s="90"/>
      <c r="HJN107" s="90"/>
      <c r="HJO107" s="90"/>
      <c r="HJP107" s="90"/>
      <c r="HJQ107" s="90"/>
      <c r="HJR107" s="90"/>
      <c r="HJS107" s="90"/>
      <c r="HJT107" s="90"/>
      <c r="HJU107" s="90"/>
      <c r="HJV107" s="90"/>
      <c r="HJW107" s="90"/>
      <c r="HJX107" s="90"/>
      <c r="HJY107" s="90"/>
      <c r="HJZ107" s="90"/>
      <c r="HKA107" s="90"/>
      <c r="HKB107" s="90"/>
      <c r="HKC107" s="90"/>
      <c r="HKD107" s="90"/>
      <c r="HKE107" s="90"/>
      <c r="HKF107" s="90"/>
      <c r="HKG107" s="90"/>
      <c r="HKH107" s="90"/>
      <c r="HKI107" s="90"/>
      <c r="HKJ107" s="90"/>
      <c r="HKK107" s="90"/>
      <c r="HKL107" s="90"/>
      <c r="HKM107" s="90"/>
      <c r="HKN107" s="90"/>
      <c r="HKO107" s="90"/>
      <c r="HKP107" s="90"/>
      <c r="HKQ107" s="90"/>
      <c r="HKR107" s="90"/>
      <c r="HKS107" s="90"/>
      <c r="HKT107" s="90"/>
      <c r="HKU107" s="90"/>
      <c r="HKV107" s="90"/>
      <c r="HKW107" s="90"/>
      <c r="HKX107" s="90"/>
      <c r="HKY107" s="90"/>
      <c r="HKZ107" s="90"/>
      <c r="HLA107" s="90"/>
      <c r="HLB107" s="90"/>
      <c r="HLC107" s="90"/>
      <c r="HLD107" s="90"/>
      <c r="HLE107" s="90"/>
      <c r="HLF107" s="90"/>
      <c r="HLG107" s="90"/>
      <c r="HLH107" s="90"/>
      <c r="HLI107" s="90"/>
      <c r="HLJ107" s="90"/>
      <c r="HLK107" s="90"/>
      <c r="HLL107" s="90"/>
      <c r="HLM107" s="90"/>
      <c r="HLN107" s="90"/>
      <c r="HLO107" s="90"/>
      <c r="HLP107" s="90"/>
      <c r="HLQ107" s="90"/>
      <c r="HLR107" s="90"/>
      <c r="HLS107" s="90"/>
      <c r="HLT107" s="90"/>
      <c r="HLU107" s="90"/>
      <c r="HLV107" s="90"/>
      <c r="HLW107" s="90"/>
      <c r="HLX107" s="90"/>
      <c r="HLY107" s="90"/>
      <c r="HLZ107" s="90"/>
      <c r="HMA107" s="90"/>
      <c r="HMB107" s="90"/>
      <c r="HMC107" s="90"/>
      <c r="HMD107" s="90"/>
      <c r="HME107" s="90"/>
      <c r="HMF107" s="90"/>
      <c r="HMG107" s="90"/>
      <c r="HMH107" s="90"/>
      <c r="HMI107" s="90"/>
      <c r="HMJ107" s="90"/>
      <c r="HMK107" s="90"/>
      <c r="HML107" s="90"/>
      <c r="HMM107" s="90"/>
      <c r="HMN107" s="90"/>
      <c r="HMO107" s="90"/>
      <c r="HMP107" s="90"/>
      <c r="HMQ107" s="90"/>
      <c r="HMR107" s="90"/>
      <c r="HMS107" s="90"/>
      <c r="HMT107" s="90"/>
      <c r="HMU107" s="90"/>
      <c r="HMV107" s="90"/>
      <c r="HMW107" s="90"/>
      <c r="HMX107" s="90"/>
      <c r="HMY107" s="90"/>
      <c r="HMZ107" s="90"/>
      <c r="HNA107" s="90"/>
      <c r="HNB107" s="90"/>
      <c r="HNC107" s="90"/>
      <c r="HND107" s="90"/>
      <c r="HNE107" s="90"/>
      <c r="HNF107" s="90"/>
      <c r="HNG107" s="90"/>
      <c r="HNH107" s="90"/>
      <c r="HNI107" s="90"/>
      <c r="HNJ107" s="90"/>
      <c r="HNK107" s="90"/>
      <c r="HNL107" s="90"/>
      <c r="HNM107" s="90"/>
      <c r="HNN107" s="90"/>
      <c r="HNO107" s="90"/>
      <c r="HNP107" s="90"/>
      <c r="HNQ107" s="90"/>
      <c r="HNR107" s="90"/>
      <c r="HNS107" s="90"/>
      <c r="HNT107" s="90"/>
      <c r="HNU107" s="90"/>
      <c r="HNV107" s="90"/>
      <c r="HNW107" s="90"/>
      <c r="HNX107" s="90"/>
      <c r="HNY107" s="90"/>
      <c r="HNZ107" s="90"/>
      <c r="HOA107" s="90"/>
      <c r="HOB107" s="90"/>
      <c r="HOC107" s="90"/>
      <c r="HOD107" s="90"/>
      <c r="HOE107" s="90"/>
      <c r="HOF107" s="90"/>
      <c r="HOG107" s="90"/>
      <c r="HOH107" s="90"/>
      <c r="HOI107" s="90"/>
      <c r="HOJ107" s="90"/>
      <c r="HOK107" s="90"/>
      <c r="HOL107" s="90"/>
      <c r="HOM107" s="90"/>
      <c r="HON107" s="90"/>
      <c r="HOO107" s="90"/>
      <c r="HOP107" s="90"/>
      <c r="HOQ107" s="90"/>
      <c r="HOR107" s="90"/>
      <c r="HOS107" s="90"/>
      <c r="HOT107" s="90"/>
      <c r="HOU107" s="90"/>
      <c r="HOV107" s="90"/>
      <c r="HOW107" s="90"/>
      <c r="HOX107" s="90"/>
      <c r="HOY107" s="90"/>
      <c r="HOZ107" s="90"/>
      <c r="HPA107" s="90"/>
      <c r="HPB107" s="90"/>
      <c r="HPC107" s="90"/>
      <c r="HPD107" s="90"/>
      <c r="HPE107" s="90"/>
      <c r="HPF107" s="90"/>
      <c r="HPG107" s="90"/>
      <c r="HPH107" s="90"/>
      <c r="HPI107" s="90"/>
      <c r="HPJ107" s="90"/>
      <c r="HPK107" s="90"/>
      <c r="HPL107" s="90"/>
      <c r="HPM107" s="90"/>
      <c r="HPN107" s="90"/>
      <c r="HPO107" s="90"/>
      <c r="HPP107" s="90"/>
      <c r="HPQ107" s="90"/>
      <c r="HPR107" s="90"/>
      <c r="HPS107" s="90"/>
      <c r="HPT107" s="90"/>
      <c r="HPU107" s="90"/>
      <c r="HPV107" s="90"/>
      <c r="HPW107" s="90"/>
      <c r="HPX107" s="90"/>
      <c r="HPY107" s="90"/>
      <c r="HPZ107" s="90"/>
      <c r="HQA107" s="90"/>
      <c r="HQB107" s="90"/>
      <c r="HQC107" s="90"/>
      <c r="HQD107" s="90"/>
      <c r="HQE107" s="90"/>
      <c r="HQF107" s="90"/>
      <c r="HQG107" s="90"/>
      <c r="HQH107" s="90"/>
      <c r="HQI107" s="90"/>
      <c r="HQJ107" s="90"/>
      <c r="HQK107" s="90"/>
      <c r="HQL107" s="90"/>
      <c r="HQM107" s="90"/>
      <c r="HQN107" s="90"/>
      <c r="HQO107" s="90"/>
      <c r="HQP107" s="90"/>
      <c r="HQQ107" s="90"/>
      <c r="HQR107" s="90"/>
      <c r="HQS107" s="90"/>
      <c r="HQT107" s="90"/>
      <c r="HQU107" s="90"/>
      <c r="HQV107" s="90"/>
      <c r="HQW107" s="90"/>
      <c r="HQX107" s="90"/>
      <c r="HQY107" s="90"/>
      <c r="HQZ107" s="90"/>
      <c r="HRA107" s="90"/>
      <c r="HRB107" s="90"/>
      <c r="HRC107" s="90"/>
      <c r="HRD107" s="90"/>
      <c r="HRE107" s="90"/>
      <c r="HRF107" s="90"/>
      <c r="HRG107" s="90"/>
      <c r="HRH107" s="90"/>
      <c r="HRI107" s="90"/>
      <c r="HRJ107" s="90"/>
      <c r="HRK107" s="90"/>
      <c r="HRL107" s="90"/>
      <c r="HRM107" s="90"/>
      <c r="HRN107" s="90"/>
      <c r="HRO107" s="90"/>
      <c r="HRP107" s="90"/>
      <c r="HRQ107" s="90"/>
      <c r="HRR107" s="90"/>
      <c r="HRS107" s="90"/>
      <c r="HRT107" s="90"/>
      <c r="HRU107" s="90"/>
      <c r="HRV107" s="90"/>
      <c r="HRW107" s="90"/>
      <c r="HRX107" s="90"/>
      <c r="HRY107" s="90"/>
      <c r="HRZ107" s="90"/>
      <c r="HSA107" s="90"/>
      <c r="HSB107" s="90"/>
      <c r="HSC107" s="90"/>
      <c r="HSD107" s="90"/>
      <c r="HSE107" s="90"/>
      <c r="HSF107" s="90"/>
      <c r="HSG107" s="90"/>
      <c r="HSH107" s="90"/>
      <c r="HSI107" s="90"/>
      <c r="HSJ107" s="90"/>
      <c r="HSK107" s="90"/>
      <c r="HSL107" s="90"/>
      <c r="HSM107" s="90"/>
      <c r="HSN107" s="90"/>
      <c r="HSO107" s="90"/>
      <c r="HSP107" s="90"/>
      <c r="HSQ107" s="90"/>
      <c r="HSR107" s="90"/>
      <c r="HSS107" s="90"/>
      <c r="HST107" s="90"/>
      <c r="HSU107" s="90"/>
      <c r="HSV107" s="90"/>
      <c r="HSW107" s="90"/>
      <c r="HSX107" s="90"/>
      <c r="HSY107" s="90"/>
      <c r="HSZ107" s="90"/>
      <c r="HTA107" s="90"/>
      <c r="HTB107" s="90"/>
      <c r="HTC107" s="90"/>
      <c r="HTD107" s="90"/>
      <c r="HTE107" s="90"/>
      <c r="HTF107" s="90"/>
      <c r="HTG107" s="90"/>
      <c r="HTH107" s="90"/>
      <c r="HTI107" s="90"/>
      <c r="HTJ107" s="90"/>
      <c r="HTK107" s="90"/>
      <c r="HTL107" s="90"/>
      <c r="HTM107" s="90"/>
      <c r="HTN107" s="90"/>
      <c r="HTO107" s="90"/>
      <c r="HTP107" s="90"/>
      <c r="HTQ107" s="90"/>
      <c r="HTR107" s="90"/>
      <c r="HTS107" s="90"/>
      <c r="HTT107" s="90"/>
      <c r="HTU107" s="90"/>
      <c r="HTV107" s="90"/>
      <c r="HTW107" s="90"/>
      <c r="HTX107" s="90"/>
      <c r="HTY107" s="90"/>
      <c r="HTZ107" s="90"/>
      <c r="HUA107" s="90"/>
      <c r="HUB107" s="90"/>
      <c r="HUC107" s="90"/>
      <c r="HUD107" s="90"/>
      <c r="HUE107" s="90"/>
      <c r="HUF107" s="90"/>
      <c r="HUG107" s="90"/>
      <c r="HUH107" s="90"/>
      <c r="HUI107" s="90"/>
      <c r="HUJ107" s="90"/>
      <c r="HUK107" s="90"/>
      <c r="HUL107" s="90"/>
      <c r="HUM107" s="90"/>
      <c r="HUN107" s="90"/>
      <c r="HUO107" s="90"/>
      <c r="HUP107" s="90"/>
      <c r="HUQ107" s="90"/>
      <c r="HUR107" s="90"/>
      <c r="HUS107" s="90"/>
      <c r="HUT107" s="90"/>
      <c r="HUU107" s="90"/>
      <c r="HUV107" s="90"/>
      <c r="HUW107" s="90"/>
      <c r="HUX107" s="90"/>
      <c r="HUY107" s="90"/>
      <c r="HUZ107" s="90"/>
      <c r="HVA107" s="90"/>
      <c r="HVB107" s="90"/>
      <c r="HVC107" s="90"/>
      <c r="HVD107" s="90"/>
      <c r="HVE107" s="90"/>
      <c r="HVF107" s="90"/>
      <c r="HVG107" s="90"/>
      <c r="HVH107" s="90"/>
      <c r="HVI107" s="90"/>
      <c r="HVJ107" s="90"/>
      <c r="HVK107" s="90"/>
      <c r="HVL107" s="90"/>
      <c r="HVM107" s="90"/>
      <c r="HVN107" s="90"/>
      <c r="HVO107" s="90"/>
      <c r="HVP107" s="90"/>
      <c r="HVQ107" s="90"/>
      <c r="HVR107" s="90"/>
      <c r="HVS107" s="90"/>
      <c r="HVT107" s="90"/>
      <c r="HVU107" s="90"/>
      <c r="HVV107" s="90"/>
      <c r="HVW107" s="90"/>
      <c r="HVX107" s="90"/>
      <c r="HVY107" s="90"/>
      <c r="HVZ107" s="90"/>
    </row>
    <row r="108" spans="1:6006" x14ac:dyDescent="0.25">
      <c r="A108" s="59" t="s">
        <v>35</v>
      </c>
      <c r="B108" s="59"/>
      <c r="C108" s="73" t="s">
        <v>1011</v>
      </c>
      <c r="D108" s="102" t="s">
        <v>1012</v>
      </c>
      <c r="E108" s="102">
        <v>2003</v>
      </c>
      <c r="F108" s="133" t="s">
        <v>1013</v>
      </c>
      <c r="G108" s="85" t="s">
        <v>147</v>
      </c>
      <c r="H108" s="46">
        <v>-48</v>
      </c>
      <c r="K108" s="179"/>
      <c r="L108" s="77">
        <v>0</v>
      </c>
      <c r="M108" s="77"/>
      <c r="N108" s="77"/>
      <c r="O108" s="77"/>
      <c r="P108" s="77">
        <v>0</v>
      </c>
      <c r="Q108" s="77"/>
      <c r="R108" s="77"/>
      <c r="S108" s="79">
        <f>IF((ISBLANK(J108)+ISBLANK(L108)+ISBLANK(K108)+ISBLANK(M108)+ISBLANK(N108)+ISBLANK(O108))&lt;8,IF(ISNUMBER(LARGE((J108,L108,M108,N108),1)),LARGE((J108,L108,M108,N108),1),0)+IF(ISNUMBER(LARGE((J108,L108,M108,N108),2)),LARGE((J108,L108,M108,N108),2),0)+I108+K108+O108,"")+P108+Q108+R108</f>
        <v>0</v>
      </c>
      <c r="T108" s="77" t="s">
        <v>47</v>
      </c>
      <c r="U108" s="84" t="s">
        <v>96</v>
      </c>
    </row>
    <row r="109" spans="1:6006" x14ac:dyDescent="0.25">
      <c r="A109" s="59" t="s">
        <v>35</v>
      </c>
      <c r="B109" s="59"/>
      <c r="C109" s="77" t="s">
        <v>1014</v>
      </c>
      <c r="D109" s="43" t="s">
        <v>1015</v>
      </c>
      <c r="E109" s="43">
        <v>2004</v>
      </c>
      <c r="F109" s="85" t="s">
        <v>68</v>
      </c>
      <c r="G109" s="85" t="s">
        <v>147</v>
      </c>
      <c r="H109" s="46">
        <v>-48</v>
      </c>
      <c r="K109" s="179"/>
      <c r="L109" s="77">
        <v>0</v>
      </c>
      <c r="M109" s="77"/>
      <c r="N109" s="77"/>
      <c r="O109" s="77"/>
      <c r="P109" s="77">
        <v>0</v>
      </c>
      <c r="Q109" s="77"/>
      <c r="R109" s="77"/>
      <c r="S109" s="79">
        <f>IF((ISBLANK(J109)+ISBLANK(L109)+ISBLANK(K109)+ISBLANK(M109)+ISBLANK(N109)+ISBLANK(O109))&lt;8,IF(ISNUMBER(LARGE((J109,L109,M109,N109),1)),LARGE((J109,L109,M109,N109),1),0)+IF(ISNUMBER(LARGE((J109,L109,M109,N109),2)),LARGE((J109,L109,M109,N109),2),0)+I109+K109+O109,"")+P109+Q109+R109</f>
        <v>0</v>
      </c>
      <c r="T109" s="77" t="s">
        <v>128</v>
      </c>
      <c r="U109" s="84" t="s">
        <v>96</v>
      </c>
    </row>
    <row r="110" spans="1:6006" x14ac:dyDescent="0.25">
      <c r="A110" s="39" t="s">
        <v>35</v>
      </c>
      <c r="B110" s="40"/>
      <c r="C110" s="61" t="s">
        <v>34</v>
      </c>
      <c r="D110" s="62"/>
      <c r="E110" s="63"/>
      <c r="F110" s="64"/>
      <c r="G110" s="65" t="s">
        <v>147</v>
      </c>
      <c r="H110" s="66">
        <v>-48</v>
      </c>
      <c r="I110" s="67"/>
      <c r="J110" s="68"/>
      <c r="K110" s="62"/>
      <c r="L110" s="62"/>
      <c r="M110" s="62"/>
      <c r="N110" s="69"/>
      <c r="O110" s="69"/>
      <c r="P110" s="62"/>
      <c r="Q110" s="62"/>
      <c r="R110" s="62"/>
      <c r="S110" s="70">
        <f>IF((ISBLANK(J110)+ISBLANK(L110)+ISBLANK(K110)+ISBLANK(M110)+ISBLANK(N110)+ISBLANK(O110))&lt;8,IF(ISNUMBER(LARGE((J110,L110,M110,N110),1)),LARGE((J110,L110,M110,N110),1),0)+IF(ISNUMBER(LARGE((J110,L110,M110,N110),2)),LARGE((J110,L110,M110,N110),2),0)+I110+K110+O110,"")+P110+Q110+R110</f>
        <v>0</v>
      </c>
      <c r="T110" s="62"/>
      <c r="U110" s="71"/>
    </row>
    <row r="111" spans="1:6006" x14ac:dyDescent="0.25">
      <c r="A111" s="72" t="s">
        <v>35</v>
      </c>
      <c r="C111" s="141" t="s">
        <v>103</v>
      </c>
      <c r="D111" s="142" t="s">
        <v>1097</v>
      </c>
      <c r="E111" s="142">
        <v>2003</v>
      </c>
      <c r="F111" s="143" t="s">
        <v>170</v>
      </c>
      <c r="G111" s="85" t="s">
        <v>147</v>
      </c>
      <c r="H111" s="96">
        <v>-52</v>
      </c>
      <c r="I111" s="190"/>
      <c r="J111" s="190"/>
      <c r="K111" s="559"/>
      <c r="L111" s="77">
        <v>0</v>
      </c>
      <c r="M111" s="462"/>
      <c r="N111" s="463"/>
      <c r="O111" s="463"/>
      <c r="P111" s="77">
        <v>0</v>
      </c>
      <c r="Q111" s="190"/>
      <c r="R111" s="190"/>
      <c r="S111" s="50">
        <f>IF((ISBLANK(J111)+ISBLANK(L111)+ISBLANK(K111)+ISBLANK(M111)+ISBLANK(N111)+ISBLANK(O111))&lt;8,IF(ISNUMBER(LARGE((J111,L111,M111,N111),1)),LARGE((J111,L111,M111,N111),1),0)+IF(ISNUMBER(LARGE((J111,L111,M111,N111),2)),LARGE((J111,L111,M111,N111),2),0)+I111+K111+O111,"")+P111+Q111+R111</f>
        <v>0</v>
      </c>
      <c r="T111" s="77" t="s">
        <v>1116</v>
      </c>
      <c r="U111" s="84" t="s">
        <v>96</v>
      </c>
    </row>
    <row r="112" spans="1:6006" s="91" customFormat="1" x14ac:dyDescent="0.2">
      <c r="A112" s="59" t="s">
        <v>35</v>
      </c>
      <c r="B112" s="59"/>
      <c r="C112" s="398" t="s">
        <v>108</v>
      </c>
      <c r="D112" s="105" t="s">
        <v>109</v>
      </c>
      <c r="E112" s="105">
        <v>2006</v>
      </c>
      <c r="F112" s="106" t="s">
        <v>110</v>
      </c>
      <c r="G112" s="95" t="s">
        <v>147</v>
      </c>
      <c r="H112" s="345">
        <v>-52</v>
      </c>
      <c r="I112" s="77"/>
      <c r="J112" s="77"/>
      <c r="K112" s="179"/>
      <c r="L112" s="77">
        <v>0</v>
      </c>
      <c r="M112" s="77"/>
      <c r="N112" s="77"/>
      <c r="O112" s="77"/>
      <c r="P112" s="77">
        <v>0</v>
      </c>
      <c r="Q112" s="77"/>
      <c r="R112" s="77"/>
      <c r="S112" s="79">
        <f>IF((ISBLANK(J112)+ISBLANK(L112)+ISBLANK(K112)+ISBLANK(M112)+ISBLANK(N112)+ISBLANK(O112))&lt;8,IF(ISNUMBER(LARGE((J112,L112,M112,N112),1)),LARGE((J112,L112,M112,N112),1),0)+IF(ISNUMBER(LARGE((J112,L112,M112,N112),2)),LARGE((J112,L112,M112,N112),2),0)+I112+K112+O112,"")+P112+Q112+R112</f>
        <v>0</v>
      </c>
      <c r="T112" s="77" t="s">
        <v>47</v>
      </c>
      <c r="U112" s="84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  <c r="IX112" s="90"/>
      <c r="IY112" s="90"/>
      <c r="IZ112" s="90"/>
      <c r="JA112" s="90"/>
      <c r="JB112" s="90"/>
      <c r="JC112" s="90"/>
      <c r="JD112" s="90"/>
      <c r="JE112" s="90"/>
      <c r="JF112" s="90"/>
      <c r="JG112" s="90"/>
      <c r="JH112" s="90"/>
      <c r="JI112" s="90"/>
      <c r="JJ112" s="90"/>
      <c r="JK112" s="90"/>
      <c r="JL112" s="90"/>
      <c r="JM112" s="90"/>
      <c r="JN112" s="90"/>
      <c r="JO112" s="90"/>
      <c r="JP112" s="90"/>
      <c r="JQ112" s="90"/>
      <c r="JR112" s="90"/>
      <c r="JS112" s="90"/>
      <c r="JT112" s="90"/>
      <c r="JU112" s="90"/>
      <c r="JV112" s="90"/>
      <c r="JW112" s="90"/>
      <c r="JX112" s="90"/>
      <c r="JY112" s="90"/>
      <c r="JZ112" s="90"/>
      <c r="KA112" s="90"/>
      <c r="KB112" s="90"/>
      <c r="KC112" s="90"/>
      <c r="KD112" s="90"/>
      <c r="KE112" s="90"/>
      <c r="KF112" s="90"/>
      <c r="KG112" s="90"/>
      <c r="KH112" s="90"/>
      <c r="KI112" s="90"/>
      <c r="KJ112" s="90"/>
      <c r="KK112" s="90"/>
      <c r="KL112" s="90"/>
      <c r="KM112" s="90"/>
      <c r="KN112" s="90"/>
      <c r="KO112" s="90"/>
      <c r="KP112" s="90"/>
      <c r="KQ112" s="90"/>
      <c r="KR112" s="90"/>
      <c r="KS112" s="90"/>
      <c r="KT112" s="90"/>
      <c r="KU112" s="90"/>
      <c r="KV112" s="90"/>
      <c r="KW112" s="90"/>
      <c r="KX112" s="90"/>
      <c r="KY112" s="90"/>
      <c r="KZ112" s="90"/>
      <c r="LA112" s="90"/>
      <c r="LB112" s="90"/>
      <c r="LC112" s="90"/>
      <c r="LD112" s="90"/>
      <c r="LE112" s="90"/>
      <c r="LF112" s="90"/>
      <c r="LG112" s="90"/>
      <c r="LH112" s="90"/>
      <c r="LI112" s="90"/>
      <c r="LJ112" s="90"/>
      <c r="LK112" s="90"/>
      <c r="LL112" s="90"/>
      <c r="LM112" s="90"/>
      <c r="LN112" s="90"/>
      <c r="LO112" s="90"/>
      <c r="LP112" s="90"/>
      <c r="LQ112" s="90"/>
      <c r="LR112" s="90"/>
      <c r="LS112" s="90"/>
      <c r="LT112" s="90"/>
      <c r="LU112" s="90"/>
      <c r="LV112" s="90"/>
      <c r="LW112" s="90"/>
      <c r="LX112" s="90"/>
      <c r="LY112" s="90"/>
      <c r="LZ112" s="90"/>
      <c r="MA112" s="90"/>
      <c r="MB112" s="90"/>
      <c r="MC112" s="90"/>
      <c r="MD112" s="90"/>
      <c r="ME112" s="90"/>
      <c r="MF112" s="90"/>
      <c r="MG112" s="90"/>
      <c r="MH112" s="90"/>
      <c r="MI112" s="90"/>
      <c r="MJ112" s="90"/>
      <c r="MK112" s="90"/>
      <c r="ML112" s="90"/>
      <c r="MM112" s="90"/>
      <c r="MN112" s="90"/>
      <c r="MO112" s="90"/>
      <c r="MP112" s="90"/>
      <c r="MQ112" s="90"/>
      <c r="MR112" s="90"/>
      <c r="MS112" s="90"/>
      <c r="MT112" s="90"/>
      <c r="MU112" s="90"/>
      <c r="MV112" s="90"/>
      <c r="MW112" s="90"/>
      <c r="MX112" s="90"/>
      <c r="MY112" s="90"/>
      <c r="MZ112" s="90"/>
      <c r="NA112" s="90"/>
      <c r="NB112" s="90"/>
      <c r="NC112" s="90"/>
      <c r="ND112" s="90"/>
      <c r="NE112" s="90"/>
      <c r="NF112" s="90"/>
      <c r="NG112" s="90"/>
      <c r="NH112" s="90"/>
      <c r="NI112" s="90"/>
      <c r="NJ112" s="90"/>
      <c r="NK112" s="90"/>
      <c r="NL112" s="90"/>
      <c r="NM112" s="90"/>
      <c r="NN112" s="90"/>
      <c r="NO112" s="90"/>
      <c r="NP112" s="90"/>
      <c r="NQ112" s="90"/>
      <c r="NR112" s="90"/>
      <c r="NS112" s="90"/>
      <c r="NT112" s="90"/>
      <c r="NU112" s="90"/>
      <c r="NV112" s="90"/>
      <c r="NW112" s="90"/>
      <c r="NX112" s="90"/>
      <c r="NY112" s="90"/>
      <c r="NZ112" s="90"/>
      <c r="OA112" s="90"/>
      <c r="OB112" s="90"/>
      <c r="OC112" s="90"/>
      <c r="OD112" s="90"/>
      <c r="OE112" s="90"/>
      <c r="OF112" s="90"/>
      <c r="OG112" s="90"/>
      <c r="OH112" s="90"/>
      <c r="OI112" s="90"/>
      <c r="OJ112" s="90"/>
      <c r="OK112" s="90"/>
      <c r="OL112" s="90"/>
      <c r="OM112" s="90"/>
      <c r="ON112" s="90"/>
      <c r="OO112" s="90"/>
      <c r="OP112" s="90"/>
      <c r="OQ112" s="90"/>
      <c r="OR112" s="90"/>
      <c r="OS112" s="90"/>
      <c r="OT112" s="90"/>
      <c r="OU112" s="90"/>
      <c r="OV112" s="90"/>
      <c r="OW112" s="90"/>
      <c r="OX112" s="90"/>
      <c r="OY112" s="90"/>
      <c r="OZ112" s="90"/>
      <c r="PA112" s="90"/>
      <c r="PB112" s="90"/>
      <c r="PC112" s="90"/>
      <c r="PD112" s="90"/>
      <c r="PE112" s="90"/>
      <c r="PF112" s="90"/>
      <c r="PG112" s="90"/>
      <c r="PH112" s="90"/>
      <c r="PI112" s="90"/>
      <c r="PJ112" s="90"/>
      <c r="PK112" s="90"/>
      <c r="PL112" s="90"/>
      <c r="PM112" s="90"/>
      <c r="PN112" s="90"/>
      <c r="PO112" s="90"/>
      <c r="PP112" s="90"/>
      <c r="PQ112" s="90"/>
      <c r="PR112" s="90"/>
      <c r="PS112" s="90"/>
      <c r="PT112" s="90"/>
      <c r="PU112" s="90"/>
      <c r="PV112" s="90"/>
      <c r="PW112" s="90"/>
      <c r="PX112" s="90"/>
      <c r="PY112" s="90"/>
      <c r="PZ112" s="90"/>
      <c r="QA112" s="90"/>
      <c r="QB112" s="90"/>
      <c r="QC112" s="90"/>
      <c r="QD112" s="90"/>
      <c r="QE112" s="90"/>
      <c r="QF112" s="90"/>
      <c r="QG112" s="90"/>
      <c r="QH112" s="90"/>
      <c r="QI112" s="90"/>
      <c r="QJ112" s="90"/>
      <c r="QK112" s="90"/>
      <c r="QL112" s="90"/>
      <c r="QM112" s="90"/>
      <c r="QN112" s="90"/>
      <c r="QO112" s="90"/>
      <c r="QP112" s="90"/>
      <c r="QQ112" s="90"/>
      <c r="QR112" s="90"/>
      <c r="QS112" s="90"/>
      <c r="QT112" s="90"/>
      <c r="QU112" s="90"/>
      <c r="QV112" s="90"/>
      <c r="QW112" s="90"/>
      <c r="QX112" s="90"/>
      <c r="QY112" s="90"/>
      <c r="QZ112" s="90"/>
      <c r="RA112" s="90"/>
      <c r="RB112" s="90"/>
      <c r="RC112" s="90"/>
      <c r="RD112" s="90"/>
      <c r="RE112" s="90"/>
      <c r="RF112" s="90"/>
      <c r="RG112" s="90"/>
      <c r="RH112" s="90"/>
      <c r="RI112" s="90"/>
      <c r="RJ112" s="90"/>
      <c r="RK112" s="90"/>
      <c r="RL112" s="90"/>
      <c r="RM112" s="90"/>
      <c r="RN112" s="90"/>
      <c r="RO112" s="90"/>
      <c r="RP112" s="90"/>
      <c r="RQ112" s="90"/>
      <c r="RR112" s="90"/>
      <c r="RS112" s="90"/>
      <c r="RT112" s="90"/>
      <c r="RU112" s="90"/>
      <c r="RV112" s="90"/>
      <c r="RW112" s="90"/>
      <c r="RX112" s="90"/>
      <c r="RY112" s="90"/>
      <c r="RZ112" s="90"/>
      <c r="SA112" s="90"/>
      <c r="SB112" s="90"/>
      <c r="SC112" s="90"/>
      <c r="SD112" s="90"/>
      <c r="SE112" s="90"/>
      <c r="SF112" s="90"/>
      <c r="SG112" s="90"/>
      <c r="SH112" s="90"/>
      <c r="SI112" s="90"/>
      <c r="SJ112" s="90"/>
      <c r="SK112" s="90"/>
      <c r="SL112" s="90"/>
      <c r="SM112" s="90"/>
      <c r="SN112" s="90"/>
      <c r="SO112" s="90"/>
      <c r="SP112" s="90"/>
      <c r="SQ112" s="90"/>
      <c r="SR112" s="90"/>
      <c r="SS112" s="90"/>
      <c r="ST112" s="90"/>
      <c r="SU112" s="90"/>
      <c r="SV112" s="90"/>
      <c r="SW112" s="90"/>
      <c r="SX112" s="90"/>
      <c r="SY112" s="90"/>
      <c r="SZ112" s="90"/>
      <c r="TA112" s="90"/>
      <c r="TB112" s="90"/>
      <c r="TC112" s="90"/>
      <c r="TD112" s="90"/>
      <c r="TE112" s="90"/>
      <c r="TF112" s="90"/>
      <c r="TG112" s="90"/>
      <c r="TH112" s="90"/>
      <c r="TI112" s="90"/>
      <c r="TJ112" s="90"/>
      <c r="TK112" s="90"/>
      <c r="TL112" s="90"/>
      <c r="TM112" s="90"/>
      <c r="TN112" s="90"/>
      <c r="TO112" s="90"/>
      <c r="TP112" s="90"/>
      <c r="TQ112" s="90"/>
      <c r="TR112" s="90"/>
      <c r="TS112" s="90"/>
      <c r="TT112" s="90"/>
      <c r="TU112" s="90"/>
      <c r="TV112" s="90"/>
      <c r="TW112" s="90"/>
      <c r="TX112" s="90"/>
      <c r="TY112" s="90"/>
      <c r="TZ112" s="90"/>
      <c r="UA112" s="90"/>
      <c r="UB112" s="90"/>
      <c r="UC112" s="90"/>
      <c r="UD112" s="90"/>
      <c r="UE112" s="90"/>
      <c r="UF112" s="90"/>
      <c r="UG112" s="90"/>
      <c r="UH112" s="90"/>
      <c r="UI112" s="90"/>
      <c r="UJ112" s="90"/>
      <c r="UK112" s="90"/>
      <c r="UL112" s="90"/>
      <c r="UM112" s="90"/>
      <c r="UN112" s="90"/>
      <c r="UO112" s="90"/>
      <c r="UP112" s="90"/>
      <c r="UQ112" s="90"/>
      <c r="UR112" s="90"/>
      <c r="US112" s="90"/>
      <c r="UT112" s="90"/>
      <c r="UU112" s="90"/>
      <c r="UV112" s="90"/>
      <c r="UW112" s="90"/>
      <c r="UX112" s="90"/>
      <c r="UY112" s="90"/>
      <c r="UZ112" s="90"/>
      <c r="VA112" s="90"/>
      <c r="VB112" s="90"/>
      <c r="VC112" s="90"/>
      <c r="VD112" s="90"/>
      <c r="VE112" s="90"/>
      <c r="VF112" s="90"/>
      <c r="VG112" s="90"/>
      <c r="VH112" s="90"/>
      <c r="VI112" s="90"/>
      <c r="VJ112" s="90"/>
      <c r="VK112" s="90"/>
      <c r="VL112" s="90"/>
      <c r="VM112" s="90"/>
      <c r="VN112" s="90"/>
      <c r="VO112" s="90"/>
      <c r="VP112" s="90"/>
      <c r="VQ112" s="90"/>
      <c r="VR112" s="90"/>
      <c r="VS112" s="90"/>
      <c r="VT112" s="90"/>
      <c r="VU112" s="90"/>
      <c r="VV112" s="90"/>
      <c r="VW112" s="90"/>
      <c r="VX112" s="90"/>
      <c r="VY112" s="90"/>
      <c r="VZ112" s="90"/>
      <c r="WA112" s="90"/>
      <c r="WB112" s="90"/>
      <c r="WC112" s="90"/>
      <c r="WD112" s="90"/>
      <c r="WE112" s="90"/>
      <c r="WF112" s="90"/>
      <c r="WG112" s="90"/>
      <c r="WH112" s="90"/>
      <c r="WI112" s="90"/>
      <c r="WJ112" s="90"/>
      <c r="WK112" s="90"/>
      <c r="WL112" s="90"/>
      <c r="WM112" s="90"/>
      <c r="WN112" s="90"/>
      <c r="WO112" s="90"/>
      <c r="WP112" s="90"/>
      <c r="WQ112" s="90"/>
      <c r="WR112" s="90"/>
      <c r="WS112" s="90"/>
      <c r="WT112" s="90"/>
      <c r="WU112" s="90"/>
      <c r="WV112" s="90"/>
      <c r="WW112" s="90"/>
      <c r="WX112" s="90"/>
      <c r="WY112" s="90"/>
      <c r="WZ112" s="90"/>
      <c r="XA112" s="90"/>
      <c r="XB112" s="90"/>
      <c r="XC112" s="90"/>
      <c r="XD112" s="90"/>
      <c r="XE112" s="90"/>
      <c r="XF112" s="90"/>
      <c r="XG112" s="90"/>
      <c r="XH112" s="90"/>
      <c r="XI112" s="90"/>
      <c r="XJ112" s="90"/>
      <c r="XK112" s="90"/>
      <c r="XL112" s="90"/>
      <c r="XM112" s="90"/>
      <c r="XN112" s="90"/>
      <c r="XO112" s="90"/>
      <c r="XP112" s="90"/>
      <c r="XQ112" s="90"/>
      <c r="XR112" s="90"/>
      <c r="XS112" s="90"/>
      <c r="XT112" s="90"/>
      <c r="XU112" s="90"/>
      <c r="XV112" s="90"/>
      <c r="XW112" s="90"/>
      <c r="XX112" s="90"/>
      <c r="XY112" s="90"/>
      <c r="XZ112" s="90"/>
      <c r="YA112" s="90"/>
      <c r="YB112" s="90"/>
      <c r="YC112" s="90"/>
      <c r="YD112" s="90"/>
      <c r="YE112" s="90"/>
      <c r="YF112" s="90"/>
      <c r="YG112" s="90"/>
      <c r="YH112" s="90"/>
      <c r="YI112" s="90"/>
      <c r="YJ112" s="90"/>
      <c r="YK112" s="90"/>
      <c r="YL112" s="90"/>
      <c r="YM112" s="90"/>
      <c r="YN112" s="90"/>
      <c r="YO112" s="90"/>
      <c r="YP112" s="90"/>
      <c r="YQ112" s="90"/>
      <c r="YR112" s="90"/>
      <c r="YS112" s="90"/>
      <c r="YT112" s="90"/>
      <c r="YU112" s="90"/>
      <c r="YV112" s="90"/>
      <c r="YW112" s="90"/>
      <c r="YX112" s="90"/>
      <c r="YY112" s="90"/>
      <c r="YZ112" s="90"/>
      <c r="ZA112" s="90"/>
      <c r="ZB112" s="90"/>
      <c r="ZC112" s="90"/>
      <c r="ZD112" s="90"/>
      <c r="ZE112" s="90"/>
      <c r="ZF112" s="90"/>
      <c r="ZG112" s="90"/>
      <c r="ZH112" s="90"/>
      <c r="ZI112" s="90"/>
      <c r="ZJ112" s="90"/>
      <c r="ZK112" s="90"/>
      <c r="ZL112" s="90"/>
      <c r="ZM112" s="90"/>
      <c r="ZN112" s="90"/>
      <c r="ZO112" s="90"/>
      <c r="ZP112" s="90"/>
      <c r="ZQ112" s="90"/>
      <c r="ZR112" s="90"/>
      <c r="ZS112" s="90"/>
      <c r="ZT112" s="90"/>
      <c r="ZU112" s="90"/>
      <c r="ZV112" s="90"/>
      <c r="ZW112" s="90"/>
      <c r="ZX112" s="90"/>
      <c r="ZY112" s="90"/>
      <c r="ZZ112" s="90"/>
      <c r="AAA112" s="90"/>
      <c r="AAB112" s="90"/>
      <c r="AAC112" s="90"/>
      <c r="AAD112" s="90"/>
      <c r="AAE112" s="90"/>
      <c r="AAF112" s="90"/>
      <c r="AAG112" s="90"/>
      <c r="AAH112" s="90"/>
      <c r="AAI112" s="90"/>
      <c r="AAJ112" s="90"/>
      <c r="AAK112" s="90"/>
      <c r="AAL112" s="90"/>
      <c r="AAM112" s="90"/>
      <c r="AAN112" s="90"/>
      <c r="AAO112" s="90"/>
      <c r="AAP112" s="90"/>
      <c r="AAQ112" s="90"/>
      <c r="AAR112" s="90"/>
      <c r="AAS112" s="90"/>
      <c r="AAT112" s="90"/>
      <c r="AAU112" s="90"/>
      <c r="AAV112" s="90"/>
      <c r="AAW112" s="90"/>
      <c r="AAX112" s="90"/>
      <c r="AAY112" s="90"/>
      <c r="AAZ112" s="90"/>
      <c r="ABA112" s="90"/>
      <c r="ABB112" s="90"/>
      <c r="ABC112" s="90"/>
      <c r="ABD112" s="90"/>
      <c r="ABE112" s="90"/>
      <c r="ABF112" s="90"/>
      <c r="ABG112" s="90"/>
      <c r="ABH112" s="90"/>
      <c r="ABI112" s="90"/>
      <c r="ABJ112" s="90"/>
      <c r="ABK112" s="90"/>
      <c r="ABL112" s="90"/>
      <c r="ABM112" s="90"/>
      <c r="ABN112" s="90"/>
      <c r="ABO112" s="90"/>
      <c r="ABP112" s="90"/>
      <c r="ABQ112" s="90"/>
      <c r="ABR112" s="90"/>
      <c r="ABS112" s="90"/>
      <c r="ABT112" s="90"/>
      <c r="ABU112" s="90"/>
      <c r="ABV112" s="90"/>
      <c r="ABW112" s="90"/>
      <c r="ABX112" s="90"/>
      <c r="ABY112" s="90"/>
      <c r="ABZ112" s="90"/>
      <c r="ACA112" s="90"/>
      <c r="ACB112" s="90"/>
      <c r="ACC112" s="90"/>
      <c r="ACD112" s="90"/>
      <c r="ACE112" s="90"/>
      <c r="ACF112" s="90"/>
      <c r="ACG112" s="90"/>
      <c r="ACH112" s="90"/>
      <c r="ACI112" s="90"/>
      <c r="ACJ112" s="90"/>
      <c r="ACK112" s="90"/>
      <c r="ACL112" s="90"/>
      <c r="ACM112" s="90"/>
      <c r="ACN112" s="90"/>
      <c r="ACO112" s="90"/>
      <c r="ACP112" s="90"/>
      <c r="ACQ112" s="90"/>
      <c r="ACR112" s="90"/>
      <c r="ACS112" s="90"/>
      <c r="ACT112" s="90"/>
      <c r="ACU112" s="90"/>
      <c r="ACV112" s="90"/>
      <c r="ACW112" s="90"/>
      <c r="ACX112" s="90"/>
      <c r="ACY112" s="90"/>
      <c r="ACZ112" s="90"/>
      <c r="ADA112" s="90"/>
      <c r="ADB112" s="90"/>
      <c r="ADC112" s="90"/>
      <c r="ADD112" s="90"/>
      <c r="ADE112" s="90"/>
      <c r="ADF112" s="90"/>
      <c r="ADG112" s="90"/>
      <c r="ADH112" s="90"/>
      <c r="ADI112" s="90"/>
      <c r="ADJ112" s="90"/>
      <c r="ADK112" s="90"/>
      <c r="ADL112" s="90"/>
      <c r="ADM112" s="90"/>
      <c r="ADN112" s="90"/>
      <c r="ADO112" s="90"/>
      <c r="ADP112" s="90"/>
      <c r="ADQ112" s="90"/>
      <c r="ADR112" s="90"/>
      <c r="ADS112" s="90"/>
      <c r="ADT112" s="90"/>
      <c r="ADU112" s="90"/>
      <c r="ADV112" s="90"/>
      <c r="ADW112" s="90"/>
      <c r="ADX112" s="90"/>
      <c r="ADY112" s="90"/>
      <c r="ADZ112" s="90"/>
      <c r="AEA112" s="90"/>
      <c r="AEB112" s="90"/>
      <c r="AEC112" s="90"/>
      <c r="AED112" s="90"/>
      <c r="AEE112" s="90"/>
      <c r="AEF112" s="90"/>
      <c r="AEG112" s="90"/>
      <c r="AEH112" s="90"/>
      <c r="AEI112" s="90"/>
      <c r="AEJ112" s="90"/>
      <c r="AEK112" s="90"/>
      <c r="AEL112" s="90"/>
      <c r="AEM112" s="90"/>
      <c r="AEN112" s="90"/>
      <c r="AEO112" s="90"/>
      <c r="AEP112" s="90"/>
      <c r="AEQ112" s="90"/>
      <c r="AER112" s="90"/>
      <c r="AES112" s="90"/>
      <c r="AET112" s="90"/>
      <c r="AEU112" s="90"/>
      <c r="AEV112" s="90"/>
      <c r="AEW112" s="90"/>
      <c r="AEX112" s="90"/>
      <c r="AEY112" s="90"/>
      <c r="AEZ112" s="90"/>
      <c r="AFA112" s="90"/>
      <c r="AFB112" s="90"/>
      <c r="AFC112" s="90"/>
      <c r="AFD112" s="90"/>
      <c r="AFE112" s="90"/>
      <c r="AFF112" s="90"/>
      <c r="AFG112" s="90"/>
      <c r="AFH112" s="90"/>
      <c r="AFI112" s="90"/>
      <c r="AFJ112" s="90"/>
      <c r="AFK112" s="90"/>
      <c r="AFL112" s="90"/>
      <c r="AFM112" s="90"/>
      <c r="AFN112" s="90"/>
      <c r="AFO112" s="90"/>
      <c r="AFP112" s="90"/>
      <c r="AFQ112" s="90"/>
      <c r="AFR112" s="90"/>
      <c r="AFS112" s="90"/>
      <c r="AFT112" s="90"/>
      <c r="AFU112" s="90"/>
      <c r="AFV112" s="90"/>
      <c r="AFW112" s="90"/>
      <c r="AFX112" s="90"/>
      <c r="AFY112" s="90"/>
      <c r="AFZ112" s="90"/>
      <c r="AGA112" s="90"/>
      <c r="AGB112" s="90"/>
      <c r="AGC112" s="90"/>
      <c r="AGD112" s="90"/>
      <c r="AGE112" s="90"/>
      <c r="AGF112" s="90"/>
      <c r="AGG112" s="90"/>
      <c r="AGH112" s="90"/>
      <c r="AGI112" s="90"/>
      <c r="AGJ112" s="90"/>
      <c r="AGK112" s="90"/>
      <c r="AGL112" s="90"/>
      <c r="AGM112" s="90"/>
      <c r="AGN112" s="90"/>
      <c r="AGO112" s="90"/>
      <c r="AGP112" s="90"/>
      <c r="AGQ112" s="90"/>
      <c r="AGR112" s="90"/>
      <c r="AGS112" s="90"/>
      <c r="AGT112" s="90"/>
      <c r="AGU112" s="90"/>
      <c r="AGV112" s="90"/>
      <c r="AGW112" s="90"/>
      <c r="AGX112" s="90"/>
      <c r="AGY112" s="90"/>
      <c r="AGZ112" s="90"/>
      <c r="AHA112" s="90"/>
      <c r="AHB112" s="90"/>
      <c r="AHC112" s="90"/>
      <c r="AHD112" s="90"/>
      <c r="AHE112" s="90"/>
      <c r="AHF112" s="90"/>
      <c r="AHG112" s="90"/>
      <c r="AHH112" s="90"/>
      <c r="AHI112" s="90"/>
      <c r="AHJ112" s="90"/>
      <c r="AHK112" s="90"/>
      <c r="AHL112" s="90"/>
      <c r="AHM112" s="90"/>
      <c r="AHN112" s="90"/>
      <c r="AHO112" s="90"/>
      <c r="AHP112" s="90"/>
      <c r="AHQ112" s="90"/>
      <c r="AHR112" s="90"/>
      <c r="AHS112" s="90"/>
      <c r="AHT112" s="90"/>
      <c r="AHU112" s="90"/>
      <c r="AHV112" s="90"/>
      <c r="AHW112" s="90"/>
      <c r="AHX112" s="90"/>
      <c r="AHY112" s="90"/>
      <c r="AHZ112" s="90"/>
      <c r="AIA112" s="90"/>
      <c r="AIB112" s="90"/>
      <c r="AIC112" s="90"/>
      <c r="AID112" s="90"/>
      <c r="AIE112" s="90"/>
      <c r="AIF112" s="90"/>
      <c r="AIG112" s="90"/>
      <c r="AIH112" s="90"/>
      <c r="AII112" s="90"/>
      <c r="AIJ112" s="90"/>
      <c r="AIK112" s="90"/>
      <c r="AIL112" s="90"/>
      <c r="AIM112" s="90"/>
      <c r="AIN112" s="90"/>
      <c r="AIO112" s="90"/>
      <c r="AIP112" s="90"/>
      <c r="AIQ112" s="90"/>
      <c r="AIR112" s="90"/>
      <c r="AIS112" s="90"/>
      <c r="AIT112" s="90"/>
      <c r="AIU112" s="90"/>
      <c r="AIV112" s="90"/>
      <c r="AIW112" s="90"/>
      <c r="AIX112" s="90"/>
      <c r="AIY112" s="90"/>
      <c r="AIZ112" s="90"/>
      <c r="AJA112" s="90"/>
      <c r="AJB112" s="90"/>
      <c r="AJC112" s="90"/>
      <c r="AJD112" s="90"/>
      <c r="AJE112" s="90"/>
      <c r="AJF112" s="90"/>
      <c r="AJG112" s="90"/>
      <c r="AJH112" s="90"/>
      <c r="AJI112" s="90"/>
      <c r="AJJ112" s="90"/>
      <c r="AJK112" s="90"/>
      <c r="AJL112" s="90"/>
      <c r="AJM112" s="90"/>
      <c r="AJN112" s="90"/>
      <c r="AJO112" s="90"/>
      <c r="AJP112" s="90"/>
      <c r="AJQ112" s="90"/>
      <c r="AJR112" s="90"/>
      <c r="AJS112" s="90"/>
      <c r="AJT112" s="90"/>
      <c r="AJU112" s="90"/>
      <c r="AJV112" s="90"/>
      <c r="AJW112" s="90"/>
      <c r="AJX112" s="90"/>
      <c r="AJY112" s="90"/>
      <c r="AJZ112" s="90"/>
      <c r="AKA112" s="90"/>
      <c r="AKB112" s="90"/>
      <c r="AKC112" s="90"/>
      <c r="AKD112" s="90"/>
      <c r="AKE112" s="90"/>
      <c r="AKF112" s="90"/>
      <c r="AKG112" s="90"/>
      <c r="AKH112" s="90"/>
      <c r="AKI112" s="90"/>
      <c r="AKJ112" s="90"/>
      <c r="AKK112" s="90"/>
      <c r="AKL112" s="90"/>
      <c r="AKM112" s="90"/>
      <c r="AKN112" s="90"/>
      <c r="AKO112" s="90"/>
      <c r="AKP112" s="90"/>
      <c r="AKQ112" s="90"/>
      <c r="AKR112" s="90"/>
      <c r="AKS112" s="90"/>
      <c r="AKT112" s="90"/>
      <c r="AKU112" s="90"/>
      <c r="AKV112" s="90"/>
      <c r="AKW112" s="90"/>
      <c r="AKX112" s="90"/>
      <c r="AKY112" s="90"/>
      <c r="AKZ112" s="90"/>
      <c r="ALA112" s="90"/>
      <c r="ALB112" s="90"/>
      <c r="ALC112" s="90"/>
      <c r="ALD112" s="90"/>
      <c r="ALE112" s="90"/>
      <c r="ALF112" s="90"/>
      <c r="ALG112" s="90"/>
      <c r="ALH112" s="90"/>
      <c r="ALI112" s="90"/>
      <c r="ALJ112" s="90"/>
      <c r="ALK112" s="90"/>
      <c r="ALL112" s="90"/>
      <c r="ALM112" s="90"/>
      <c r="ALN112" s="90"/>
      <c r="ALO112" s="90"/>
      <c r="ALP112" s="90"/>
      <c r="ALQ112" s="90"/>
      <c r="ALR112" s="90"/>
      <c r="ALS112" s="90"/>
      <c r="ALT112" s="90"/>
      <c r="ALU112" s="90"/>
      <c r="ALV112" s="90"/>
      <c r="ALW112" s="90"/>
      <c r="ALX112" s="90"/>
      <c r="ALY112" s="90"/>
      <c r="ALZ112" s="90"/>
      <c r="AMA112" s="90"/>
      <c r="AMB112" s="90"/>
      <c r="AMC112" s="90"/>
      <c r="AMD112" s="90"/>
      <c r="AME112" s="90"/>
      <c r="AMF112" s="90"/>
      <c r="AMG112" s="90"/>
      <c r="AMH112" s="90"/>
      <c r="AMI112" s="90"/>
      <c r="AMJ112" s="90"/>
      <c r="AMK112" s="90"/>
      <c r="AML112" s="90"/>
      <c r="AMM112" s="90"/>
      <c r="AMN112" s="90"/>
      <c r="AMO112" s="90"/>
      <c r="AMP112" s="90"/>
      <c r="AMQ112" s="90"/>
      <c r="AMR112" s="90"/>
      <c r="AMS112" s="90"/>
      <c r="AMT112" s="90"/>
      <c r="AMU112" s="90"/>
      <c r="AMV112" s="90"/>
      <c r="AMW112" s="90"/>
      <c r="AMX112" s="90"/>
      <c r="AMY112" s="90"/>
      <c r="AMZ112" s="90"/>
      <c r="ANA112" s="90"/>
      <c r="ANB112" s="90"/>
      <c r="ANC112" s="90"/>
      <c r="AND112" s="90"/>
      <c r="ANE112" s="90"/>
      <c r="ANF112" s="90"/>
      <c r="ANG112" s="90"/>
      <c r="ANH112" s="90"/>
      <c r="ANI112" s="90"/>
      <c r="ANJ112" s="90"/>
      <c r="ANK112" s="90"/>
      <c r="ANL112" s="90"/>
      <c r="ANM112" s="90"/>
      <c r="ANN112" s="90"/>
      <c r="ANO112" s="90"/>
      <c r="ANP112" s="90"/>
      <c r="ANQ112" s="90"/>
      <c r="ANR112" s="90"/>
      <c r="ANS112" s="90"/>
      <c r="ANT112" s="90"/>
      <c r="ANU112" s="90"/>
      <c r="ANV112" s="90"/>
      <c r="ANW112" s="90"/>
      <c r="ANX112" s="90"/>
      <c r="ANY112" s="90"/>
      <c r="ANZ112" s="90"/>
      <c r="AOA112" s="90"/>
      <c r="AOB112" s="90"/>
      <c r="AOC112" s="90"/>
      <c r="AOD112" s="90"/>
      <c r="AOE112" s="90"/>
      <c r="AOF112" s="90"/>
      <c r="AOG112" s="90"/>
      <c r="AOH112" s="90"/>
      <c r="AOI112" s="90"/>
      <c r="AOJ112" s="90"/>
      <c r="AOK112" s="90"/>
      <c r="AOL112" s="90"/>
      <c r="AOM112" s="90"/>
      <c r="AON112" s="90"/>
      <c r="AOO112" s="90"/>
      <c r="AOP112" s="90"/>
      <c r="AOQ112" s="90"/>
      <c r="AOR112" s="90"/>
      <c r="AOS112" s="90"/>
      <c r="AOT112" s="90"/>
      <c r="AOU112" s="90"/>
      <c r="AOV112" s="90"/>
      <c r="AOW112" s="90"/>
      <c r="AOX112" s="90"/>
      <c r="AOY112" s="90"/>
      <c r="AOZ112" s="90"/>
      <c r="APA112" s="90"/>
      <c r="APB112" s="90"/>
      <c r="APC112" s="90"/>
      <c r="APD112" s="90"/>
      <c r="APE112" s="90"/>
      <c r="APF112" s="90"/>
      <c r="APG112" s="90"/>
      <c r="APH112" s="90"/>
      <c r="API112" s="90"/>
      <c r="APJ112" s="90"/>
      <c r="APK112" s="90"/>
      <c r="APL112" s="90"/>
      <c r="APM112" s="90"/>
      <c r="APN112" s="90"/>
      <c r="APO112" s="90"/>
      <c r="APP112" s="90"/>
      <c r="APQ112" s="90"/>
      <c r="APR112" s="90"/>
      <c r="APS112" s="90"/>
      <c r="APT112" s="90"/>
      <c r="APU112" s="90"/>
      <c r="APV112" s="90"/>
      <c r="APW112" s="90"/>
      <c r="APX112" s="90"/>
      <c r="APY112" s="90"/>
      <c r="APZ112" s="90"/>
      <c r="AQA112" s="90"/>
      <c r="AQB112" s="90"/>
      <c r="AQC112" s="90"/>
      <c r="AQD112" s="90"/>
      <c r="AQE112" s="90"/>
      <c r="AQF112" s="90"/>
      <c r="AQG112" s="90"/>
      <c r="AQH112" s="90"/>
      <c r="AQI112" s="90"/>
      <c r="AQJ112" s="90"/>
      <c r="AQK112" s="90"/>
      <c r="AQL112" s="90"/>
      <c r="AQM112" s="90"/>
      <c r="AQN112" s="90"/>
      <c r="AQO112" s="90"/>
      <c r="AQP112" s="90"/>
      <c r="AQQ112" s="90"/>
      <c r="AQR112" s="90"/>
      <c r="AQS112" s="90"/>
      <c r="AQT112" s="90"/>
      <c r="AQU112" s="90"/>
      <c r="AQV112" s="90"/>
      <c r="AQW112" s="90"/>
      <c r="AQX112" s="90"/>
      <c r="AQY112" s="90"/>
      <c r="AQZ112" s="90"/>
      <c r="ARA112" s="90"/>
      <c r="ARB112" s="90"/>
      <c r="ARC112" s="90"/>
      <c r="ARD112" s="90"/>
      <c r="ARE112" s="90"/>
      <c r="ARF112" s="90"/>
      <c r="ARG112" s="90"/>
      <c r="ARH112" s="90"/>
      <c r="ARI112" s="90"/>
      <c r="ARJ112" s="90"/>
      <c r="ARK112" s="90"/>
      <c r="ARL112" s="90"/>
      <c r="ARM112" s="90"/>
      <c r="ARN112" s="90"/>
      <c r="ARO112" s="90"/>
      <c r="ARP112" s="90"/>
      <c r="ARQ112" s="90"/>
      <c r="ARR112" s="90"/>
      <c r="ARS112" s="90"/>
      <c r="ART112" s="90"/>
      <c r="ARU112" s="90"/>
      <c r="ARV112" s="90"/>
      <c r="ARW112" s="90"/>
      <c r="ARX112" s="90"/>
      <c r="ARY112" s="90"/>
      <c r="ARZ112" s="90"/>
      <c r="ASA112" s="90"/>
      <c r="ASB112" s="90"/>
      <c r="ASC112" s="90"/>
      <c r="ASD112" s="90"/>
      <c r="ASE112" s="90"/>
      <c r="ASF112" s="90"/>
      <c r="ASG112" s="90"/>
      <c r="ASH112" s="90"/>
      <c r="ASI112" s="90"/>
      <c r="ASJ112" s="90"/>
      <c r="ASK112" s="90"/>
      <c r="ASL112" s="90"/>
      <c r="ASM112" s="90"/>
      <c r="ASN112" s="90"/>
      <c r="ASO112" s="90"/>
      <c r="ASP112" s="90"/>
      <c r="ASQ112" s="90"/>
      <c r="ASR112" s="90"/>
      <c r="ASS112" s="90"/>
      <c r="AST112" s="90"/>
      <c r="ASU112" s="90"/>
      <c r="ASV112" s="90"/>
      <c r="ASW112" s="90"/>
      <c r="ASX112" s="90"/>
      <c r="ASY112" s="90"/>
      <c r="ASZ112" s="90"/>
      <c r="ATA112" s="90"/>
      <c r="ATB112" s="90"/>
      <c r="ATC112" s="90"/>
      <c r="ATD112" s="90"/>
      <c r="ATE112" s="90"/>
      <c r="ATF112" s="90"/>
      <c r="ATG112" s="90"/>
      <c r="ATH112" s="90"/>
      <c r="ATI112" s="90"/>
      <c r="ATJ112" s="90"/>
      <c r="ATK112" s="90"/>
      <c r="ATL112" s="90"/>
      <c r="ATM112" s="90"/>
      <c r="ATN112" s="90"/>
      <c r="ATO112" s="90"/>
      <c r="ATP112" s="90"/>
      <c r="ATQ112" s="90"/>
      <c r="ATR112" s="90"/>
      <c r="ATS112" s="90"/>
      <c r="ATT112" s="90"/>
      <c r="ATU112" s="90"/>
      <c r="ATV112" s="90"/>
      <c r="ATW112" s="90"/>
      <c r="ATX112" s="90"/>
      <c r="ATY112" s="90"/>
      <c r="ATZ112" s="90"/>
      <c r="AUA112" s="90"/>
      <c r="AUB112" s="90"/>
      <c r="AUC112" s="90"/>
      <c r="AUD112" s="90"/>
      <c r="AUE112" s="90"/>
      <c r="AUF112" s="90"/>
      <c r="AUG112" s="90"/>
      <c r="AUH112" s="90"/>
      <c r="AUI112" s="90"/>
      <c r="AUJ112" s="90"/>
      <c r="AUK112" s="90"/>
      <c r="AUL112" s="90"/>
      <c r="AUM112" s="90"/>
      <c r="AUN112" s="90"/>
      <c r="AUO112" s="90"/>
      <c r="AUP112" s="90"/>
      <c r="AUQ112" s="90"/>
      <c r="AUR112" s="90"/>
      <c r="AUS112" s="90"/>
      <c r="AUT112" s="90"/>
      <c r="AUU112" s="90"/>
      <c r="AUV112" s="90"/>
      <c r="AUW112" s="90"/>
      <c r="AUX112" s="90"/>
      <c r="AUY112" s="90"/>
      <c r="AUZ112" s="90"/>
      <c r="AVA112" s="90"/>
      <c r="AVB112" s="90"/>
      <c r="AVC112" s="90"/>
      <c r="AVD112" s="90"/>
      <c r="AVE112" s="90"/>
      <c r="AVF112" s="90"/>
      <c r="AVG112" s="90"/>
      <c r="AVH112" s="90"/>
      <c r="AVI112" s="90"/>
      <c r="AVJ112" s="90"/>
      <c r="AVK112" s="90"/>
      <c r="AVL112" s="90"/>
      <c r="AVM112" s="90"/>
      <c r="AVN112" s="90"/>
      <c r="AVO112" s="90"/>
      <c r="AVP112" s="90"/>
      <c r="AVQ112" s="90"/>
      <c r="AVR112" s="90"/>
      <c r="AVS112" s="90"/>
      <c r="AVT112" s="90"/>
      <c r="AVU112" s="90"/>
      <c r="AVV112" s="90"/>
      <c r="AVW112" s="90"/>
      <c r="AVX112" s="90"/>
      <c r="AVY112" s="90"/>
      <c r="AVZ112" s="90"/>
      <c r="AWA112" s="90"/>
      <c r="AWB112" s="90"/>
      <c r="AWC112" s="90"/>
      <c r="AWD112" s="90"/>
      <c r="AWE112" s="90"/>
      <c r="AWF112" s="90"/>
      <c r="AWG112" s="90"/>
      <c r="AWH112" s="90"/>
      <c r="AWI112" s="90"/>
      <c r="AWJ112" s="90"/>
      <c r="AWK112" s="90"/>
      <c r="AWL112" s="90"/>
      <c r="AWM112" s="90"/>
      <c r="AWN112" s="90"/>
      <c r="AWO112" s="90"/>
      <c r="AWP112" s="90"/>
      <c r="AWQ112" s="90"/>
      <c r="AWR112" s="90"/>
      <c r="AWS112" s="90"/>
      <c r="AWT112" s="90"/>
      <c r="AWU112" s="90"/>
      <c r="AWV112" s="90"/>
      <c r="AWW112" s="90"/>
      <c r="AWX112" s="90"/>
      <c r="AWY112" s="90"/>
      <c r="AWZ112" s="90"/>
      <c r="AXA112" s="90"/>
      <c r="AXB112" s="90"/>
      <c r="AXC112" s="90"/>
      <c r="AXD112" s="90"/>
      <c r="AXE112" s="90"/>
      <c r="AXF112" s="90"/>
      <c r="AXG112" s="90"/>
      <c r="AXH112" s="90"/>
      <c r="AXI112" s="90"/>
      <c r="AXJ112" s="90"/>
      <c r="AXK112" s="90"/>
      <c r="AXL112" s="90"/>
      <c r="AXM112" s="90"/>
      <c r="AXN112" s="90"/>
      <c r="AXO112" s="90"/>
      <c r="AXP112" s="90"/>
      <c r="AXQ112" s="90"/>
      <c r="AXR112" s="90"/>
      <c r="AXS112" s="90"/>
      <c r="AXT112" s="90"/>
      <c r="AXU112" s="90"/>
      <c r="AXV112" s="90"/>
      <c r="AXW112" s="90"/>
      <c r="AXX112" s="90"/>
      <c r="AXY112" s="90"/>
      <c r="AXZ112" s="90"/>
      <c r="AYA112" s="90"/>
      <c r="AYB112" s="90"/>
      <c r="AYC112" s="90"/>
      <c r="AYD112" s="90"/>
      <c r="AYE112" s="90"/>
      <c r="AYF112" s="90"/>
      <c r="AYG112" s="90"/>
      <c r="AYH112" s="90"/>
      <c r="AYI112" s="90"/>
      <c r="AYJ112" s="90"/>
      <c r="AYK112" s="90"/>
      <c r="AYL112" s="90"/>
      <c r="AYM112" s="90"/>
      <c r="AYN112" s="90"/>
      <c r="AYO112" s="90"/>
      <c r="AYP112" s="90"/>
      <c r="AYQ112" s="90"/>
      <c r="AYR112" s="90"/>
      <c r="AYS112" s="90"/>
      <c r="AYT112" s="90"/>
      <c r="AYU112" s="90"/>
      <c r="AYV112" s="90"/>
      <c r="AYW112" s="90"/>
      <c r="AYX112" s="90"/>
      <c r="AYY112" s="90"/>
      <c r="AYZ112" s="90"/>
      <c r="AZA112" s="90"/>
      <c r="AZB112" s="90"/>
      <c r="AZC112" s="90"/>
      <c r="AZD112" s="90"/>
      <c r="AZE112" s="90"/>
      <c r="AZF112" s="90"/>
      <c r="AZG112" s="90"/>
      <c r="AZH112" s="90"/>
      <c r="AZI112" s="90"/>
      <c r="AZJ112" s="90"/>
      <c r="AZK112" s="90"/>
      <c r="AZL112" s="90"/>
      <c r="AZM112" s="90"/>
      <c r="AZN112" s="90"/>
      <c r="AZO112" s="90"/>
      <c r="AZP112" s="90"/>
      <c r="AZQ112" s="90"/>
      <c r="AZR112" s="90"/>
      <c r="AZS112" s="90"/>
      <c r="AZT112" s="90"/>
      <c r="AZU112" s="90"/>
      <c r="AZV112" s="90"/>
      <c r="AZW112" s="90"/>
      <c r="AZX112" s="90"/>
      <c r="AZY112" s="90"/>
      <c r="AZZ112" s="90"/>
      <c r="BAA112" s="90"/>
      <c r="BAB112" s="90"/>
      <c r="BAC112" s="90"/>
      <c r="BAD112" s="90"/>
      <c r="BAE112" s="90"/>
      <c r="BAF112" s="90"/>
      <c r="BAG112" s="90"/>
      <c r="BAH112" s="90"/>
      <c r="BAI112" s="90"/>
      <c r="BAJ112" s="90"/>
      <c r="BAK112" s="90"/>
      <c r="BAL112" s="90"/>
      <c r="BAM112" s="90"/>
      <c r="BAN112" s="90"/>
      <c r="BAO112" s="90"/>
      <c r="BAP112" s="90"/>
      <c r="BAQ112" s="90"/>
      <c r="BAR112" s="90"/>
      <c r="BAS112" s="90"/>
      <c r="BAT112" s="90"/>
      <c r="BAU112" s="90"/>
      <c r="BAV112" s="90"/>
      <c r="BAW112" s="90"/>
      <c r="BAX112" s="90"/>
      <c r="BAY112" s="90"/>
      <c r="BAZ112" s="90"/>
      <c r="BBA112" s="90"/>
      <c r="BBB112" s="90"/>
      <c r="BBC112" s="90"/>
      <c r="BBD112" s="90"/>
      <c r="BBE112" s="90"/>
      <c r="BBF112" s="90"/>
      <c r="BBG112" s="90"/>
      <c r="BBH112" s="90"/>
      <c r="BBI112" s="90"/>
      <c r="BBJ112" s="90"/>
      <c r="BBK112" s="90"/>
      <c r="BBL112" s="90"/>
      <c r="BBM112" s="90"/>
      <c r="BBN112" s="90"/>
      <c r="BBO112" s="90"/>
      <c r="BBP112" s="90"/>
      <c r="BBQ112" s="90"/>
      <c r="BBR112" s="90"/>
      <c r="BBS112" s="90"/>
      <c r="BBT112" s="90"/>
      <c r="BBU112" s="90"/>
      <c r="BBV112" s="90"/>
      <c r="BBW112" s="90"/>
      <c r="BBX112" s="90"/>
      <c r="BBY112" s="90"/>
      <c r="BBZ112" s="90"/>
      <c r="BCA112" s="90"/>
      <c r="BCB112" s="90"/>
      <c r="BCC112" s="90"/>
      <c r="BCD112" s="90"/>
      <c r="BCE112" s="90"/>
      <c r="BCF112" s="90"/>
      <c r="BCG112" s="90"/>
      <c r="BCH112" s="90"/>
      <c r="BCI112" s="90"/>
      <c r="BCJ112" s="90"/>
      <c r="BCK112" s="90"/>
      <c r="BCL112" s="90"/>
      <c r="BCM112" s="90"/>
      <c r="BCN112" s="90"/>
      <c r="BCO112" s="90"/>
      <c r="BCP112" s="90"/>
      <c r="BCQ112" s="90"/>
      <c r="BCR112" s="90"/>
      <c r="BCS112" s="90"/>
      <c r="BCT112" s="90"/>
      <c r="BCU112" s="90"/>
      <c r="BCV112" s="90"/>
      <c r="BCW112" s="90"/>
      <c r="BCX112" s="90"/>
      <c r="BCY112" s="90"/>
      <c r="BCZ112" s="90"/>
      <c r="BDA112" s="90"/>
      <c r="BDB112" s="90"/>
      <c r="BDC112" s="90"/>
      <c r="BDD112" s="90"/>
      <c r="BDE112" s="90"/>
      <c r="BDF112" s="90"/>
      <c r="BDG112" s="90"/>
      <c r="BDH112" s="90"/>
      <c r="BDI112" s="90"/>
      <c r="BDJ112" s="90"/>
      <c r="BDK112" s="90"/>
      <c r="BDL112" s="90"/>
      <c r="BDM112" s="90"/>
      <c r="BDN112" s="90"/>
      <c r="BDO112" s="90"/>
      <c r="BDP112" s="90"/>
      <c r="BDQ112" s="90"/>
      <c r="BDR112" s="90"/>
      <c r="BDS112" s="90"/>
      <c r="BDT112" s="90"/>
      <c r="BDU112" s="90"/>
      <c r="BDV112" s="90"/>
      <c r="BDW112" s="90"/>
      <c r="BDX112" s="90"/>
      <c r="BDY112" s="90"/>
      <c r="BDZ112" s="90"/>
      <c r="BEA112" s="90"/>
      <c r="BEB112" s="90"/>
      <c r="BEC112" s="90"/>
      <c r="BED112" s="90"/>
      <c r="BEE112" s="90"/>
      <c r="BEF112" s="90"/>
      <c r="BEG112" s="90"/>
      <c r="BEH112" s="90"/>
      <c r="BEI112" s="90"/>
      <c r="BEJ112" s="90"/>
      <c r="BEK112" s="90"/>
      <c r="BEL112" s="90"/>
      <c r="BEM112" s="90"/>
      <c r="BEN112" s="90"/>
      <c r="BEO112" s="90"/>
      <c r="BEP112" s="90"/>
      <c r="BEQ112" s="90"/>
      <c r="BER112" s="90"/>
      <c r="BES112" s="90"/>
      <c r="BET112" s="90"/>
      <c r="BEU112" s="90"/>
      <c r="BEV112" s="90"/>
      <c r="BEW112" s="90"/>
      <c r="BEX112" s="90"/>
      <c r="BEY112" s="90"/>
      <c r="BEZ112" s="90"/>
      <c r="BFA112" s="90"/>
      <c r="BFB112" s="90"/>
      <c r="BFC112" s="90"/>
      <c r="BFD112" s="90"/>
      <c r="BFE112" s="90"/>
      <c r="BFF112" s="90"/>
      <c r="BFG112" s="90"/>
      <c r="BFH112" s="90"/>
      <c r="BFI112" s="90"/>
      <c r="BFJ112" s="90"/>
      <c r="BFK112" s="90"/>
      <c r="BFL112" s="90"/>
      <c r="BFM112" s="90"/>
      <c r="BFN112" s="90"/>
      <c r="BFO112" s="90"/>
      <c r="BFP112" s="90"/>
      <c r="BFQ112" s="90"/>
      <c r="BFR112" s="90"/>
      <c r="BFS112" s="90"/>
      <c r="BFT112" s="90"/>
      <c r="BFU112" s="90"/>
      <c r="BFV112" s="90"/>
      <c r="BFW112" s="90"/>
      <c r="BFX112" s="90"/>
      <c r="BFY112" s="90"/>
      <c r="BFZ112" s="90"/>
      <c r="BGA112" s="90"/>
      <c r="BGB112" s="90"/>
      <c r="BGC112" s="90"/>
      <c r="BGD112" s="90"/>
      <c r="BGE112" s="90"/>
      <c r="BGF112" s="90"/>
      <c r="BGG112" s="90"/>
      <c r="BGH112" s="90"/>
      <c r="BGI112" s="90"/>
      <c r="BGJ112" s="90"/>
      <c r="BGK112" s="90"/>
      <c r="BGL112" s="90"/>
      <c r="BGM112" s="90"/>
      <c r="BGN112" s="90"/>
      <c r="BGO112" s="90"/>
      <c r="BGP112" s="90"/>
      <c r="BGQ112" s="90"/>
      <c r="BGR112" s="90"/>
      <c r="BGS112" s="90"/>
      <c r="BGT112" s="90"/>
      <c r="BGU112" s="90"/>
      <c r="BGV112" s="90"/>
      <c r="BGW112" s="90"/>
      <c r="BGX112" s="90"/>
      <c r="BGY112" s="90"/>
      <c r="BGZ112" s="90"/>
      <c r="BHA112" s="90"/>
      <c r="BHB112" s="90"/>
      <c r="BHC112" s="90"/>
      <c r="BHD112" s="90"/>
      <c r="BHE112" s="90"/>
      <c r="BHF112" s="90"/>
      <c r="BHG112" s="90"/>
      <c r="BHH112" s="90"/>
      <c r="BHI112" s="90"/>
      <c r="BHJ112" s="90"/>
      <c r="BHK112" s="90"/>
      <c r="BHL112" s="90"/>
      <c r="BHM112" s="90"/>
      <c r="BHN112" s="90"/>
      <c r="BHO112" s="90"/>
      <c r="BHP112" s="90"/>
      <c r="BHQ112" s="90"/>
      <c r="BHR112" s="90"/>
      <c r="BHS112" s="90"/>
      <c r="BHT112" s="90"/>
      <c r="BHU112" s="90"/>
      <c r="BHV112" s="90"/>
      <c r="BHW112" s="90"/>
      <c r="BHX112" s="90"/>
      <c r="BHY112" s="90"/>
      <c r="BHZ112" s="90"/>
      <c r="BIA112" s="90"/>
      <c r="BIB112" s="90"/>
      <c r="BIC112" s="90"/>
      <c r="BID112" s="90"/>
      <c r="BIE112" s="90"/>
      <c r="BIF112" s="90"/>
      <c r="BIG112" s="90"/>
      <c r="BIH112" s="90"/>
      <c r="BII112" s="90"/>
      <c r="BIJ112" s="90"/>
      <c r="BIK112" s="90"/>
      <c r="BIL112" s="90"/>
      <c r="BIM112" s="90"/>
      <c r="BIN112" s="90"/>
      <c r="BIO112" s="90"/>
      <c r="BIP112" s="90"/>
      <c r="BIQ112" s="90"/>
      <c r="BIR112" s="90"/>
      <c r="BIS112" s="90"/>
      <c r="BIT112" s="90"/>
      <c r="BIU112" s="90"/>
      <c r="BIV112" s="90"/>
      <c r="BIW112" s="90"/>
      <c r="BIX112" s="90"/>
      <c r="BIY112" s="90"/>
      <c r="BIZ112" s="90"/>
      <c r="BJA112" s="90"/>
      <c r="BJB112" s="90"/>
      <c r="BJC112" s="90"/>
      <c r="BJD112" s="90"/>
      <c r="BJE112" s="90"/>
      <c r="BJF112" s="90"/>
      <c r="BJG112" s="90"/>
      <c r="BJH112" s="90"/>
      <c r="BJI112" s="90"/>
      <c r="BJJ112" s="90"/>
      <c r="BJK112" s="90"/>
      <c r="BJL112" s="90"/>
      <c r="BJM112" s="90"/>
      <c r="BJN112" s="90"/>
      <c r="BJO112" s="90"/>
      <c r="BJP112" s="90"/>
      <c r="BJQ112" s="90"/>
      <c r="BJR112" s="90"/>
      <c r="BJS112" s="90"/>
      <c r="BJT112" s="90"/>
      <c r="BJU112" s="90"/>
      <c r="BJV112" s="90"/>
      <c r="BJW112" s="90"/>
      <c r="BJX112" s="90"/>
      <c r="BJY112" s="90"/>
      <c r="BJZ112" s="90"/>
      <c r="BKA112" s="90"/>
      <c r="BKB112" s="90"/>
      <c r="BKC112" s="90"/>
      <c r="BKD112" s="90"/>
      <c r="BKE112" s="90"/>
      <c r="BKF112" s="90"/>
      <c r="BKG112" s="90"/>
      <c r="BKH112" s="90"/>
      <c r="BKI112" s="90"/>
      <c r="BKJ112" s="90"/>
      <c r="BKK112" s="90"/>
      <c r="BKL112" s="90"/>
      <c r="BKM112" s="90"/>
      <c r="BKN112" s="90"/>
      <c r="BKO112" s="90"/>
      <c r="BKP112" s="90"/>
      <c r="BKQ112" s="90"/>
      <c r="BKR112" s="90"/>
      <c r="BKS112" s="90"/>
      <c r="BKT112" s="90"/>
      <c r="BKU112" s="90"/>
      <c r="BKV112" s="90"/>
      <c r="BKW112" s="90"/>
      <c r="BKX112" s="90"/>
      <c r="BKY112" s="90"/>
      <c r="BKZ112" s="90"/>
      <c r="BLA112" s="90"/>
      <c r="BLB112" s="90"/>
      <c r="BLC112" s="90"/>
      <c r="BLD112" s="90"/>
      <c r="BLE112" s="90"/>
      <c r="BLF112" s="90"/>
      <c r="BLG112" s="90"/>
      <c r="BLH112" s="90"/>
      <c r="BLI112" s="90"/>
      <c r="BLJ112" s="90"/>
      <c r="BLK112" s="90"/>
      <c r="BLL112" s="90"/>
      <c r="BLM112" s="90"/>
      <c r="BLN112" s="90"/>
      <c r="BLO112" s="90"/>
      <c r="BLP112" s="90"/>
      <c r="BLQ112" s="90"/>
      <c r="BLR112" s="90"/>
      <c r="BLS112" s="90"/>
      <c r="BLT112" s="90"/>
      <c r="BLU112" s="90"/>
      <c r="BLV112" s="90"/>
      <c r="BLW112" s="90"/>
      <c r="BLX112" s="90"/>
      <c r="BLY112" s="90"/>
      <c r="BLZ112" s="90"/>
      <c r="BMA112" s="90"/>
      <c r="BMB112" s="90"/>
      <c r="BMC112" s="90"/>
      <c r="BMD112" s="90"/>
      <c r="BME112" s="90"/>
      <c r="BMF112" s="90"/>
      <c r="BMG112" s="90"/>
      <c r="BMH112" s="90"/>
      <c r="BMI112" s="90"/>
      <c r="BMJ112" s="90"/>
      <c r="BMK112" s="90"/>
      <c r="BML112" s="90"/>
      <c r="BMM112" s="90"/>
      <c r="BMN112" s="90"/>
      <c r="BMO112" s="90"/>
      <c r="BMP112" s="90"/>
      <c r="BMQ112" s="90"/>
      <c r="BMR112" s="90"/>
      <c r="BMS112" s="90"/>
      <c r="BMT112" s="90"/>
      <c r="BMU112" s="90"/>
      <c r="BMV112" s="90"/>
      <c r="BMW112" s="90"/>
      <c r="BMX112" s="90"/>
      <c r="BMY112" s="90"/>
      <c r="BMZ112" s="90"/>
      <c r="BNA112" s="90"/>
      <c r="BNB112" s="90"/>
      <c r="BNC112" s="90"/>
      <c r="BND112" s="90"/>
      <c r="BNE112" s="90"/>
      <c r="BNF112" s="90"/>
      <c r="BNG112" s="90"/>
      <c r="BNH112" s="90"/>
      <c r="BNI112" s="90"/>
      <c r="BNJ112" s="90"/>
      <c r="BNK112" s="90"/>
      <c r="BNL112" s="90"/>
      <c r="BNM112" s="90"/>
      <c r="BNN112" s="90"/>
      <c r="BNO112" s="90"/>
      <c r="BNP112" s="90"/>
      <c r="BNQ112" s="90"/>
      <c r="BNR112" s="90"/>
      <c r="BNS112" s="90"/>
      <c r="BNT112" s="90"/>
      <c r="BNU112" s="90"/>
      <c r="BNV112" s="90"/>
      <c r="BNW112" s="90"/>
      <c r="BNX112" s="90"/>
      <c r="BNY112" s="90"/>
      <c r="BNZ112" s="90"/>
      <c r="BOA112" s="90"/>
      <c r="BOB112" s="90"/>
      <c r="BOC112" s="90"/>
      <c r="BOD112" s="90"/>
      <c r="BOE112" s="90"/>
      <c r="BOF112" s="90"/>
      <c r="BOG112" s="90"/>
      <c r="BOH112" s="90"/>
      <c r="BOI112" s="90"/>
      <c r="BOJ112" s="90"/>
      <c r="BOK112" s="90"/>
      <c r="BOL112" s="90"/>
      <c r="BOM112" s="90"/>
      <c r="BON112" s="90"/>
      <c r="BOO112" s="90"/>
      <c r="BOP112" s="90"/>
      <c r="BOQ112" s="90"/>
      <c r="BOR112" s="90"/>
      <c r="BOS112" s="90"/>
      <c r="BOT112" s="90"/>
      <c r="BOU112" s="90"/>
      <c r="BOV112" s="90"/>
      <c r="BOW112" s="90"/>
      <c r="BOX112" s="90"/>
      <c r="BOY112" s="90"/>
      <c r="BOZ112" s="90"/>
      <c r="BPA112" s="90"/>
      <c r="BPB112" s="90"/>
      <c r="BPC112" s="90"/>
      <c r="BPD112" s="90"/>
      <c r="BPE112" s="90"/>
      <c r="BPF112" s="90"/>
      <c r="BPG112" s="90"/>
      <c r="BPH112" s="90"/>
      <c r="BPI112" s="90"/>
      <c r="BPJ112" s="90"/>
      <c r="BPK112" s="90"/>
      <c r="BPL112" s="90"/>
      <c r="BPM112" s="90"/>
      <c r="BPN112" s="90"/>
      <c r="BPO112" s="90"/>
      <c r="BPP112" s="90"/>
      <c r="BPQ112" s="90"/>
      <c r="BPR112" s="90"/>
      <c r="BPS112" s="90"/>
      <c r="BPT112" s="90"/>
      <c r="BPU112" s="90"/>
      <c r="BPV112" s="90"/>
      <c r="BPW112" s="90"/>
      <c r="BPX112" s="90"/>
      <c r="BPY112" s="90"/>
      <c r="BPZ112" s="90"/>
      <c r="BQA112" s="90"/>
      <c r="BQB112" s="90"/>
      <c r="BQC112" s="90"/>
      <c r="BQD112" s="90"/>
      <c r="BQE112" s="90"/>
      <c r="BQF112" s="90"/>
      <c r="BQG112" s="90"/>
      <c r="BQH112" s="90"/>
      <c r="BQI112" s="90"/>
      <c r="BQJ112" s="90"/>
      <c r="BQK112" s="90"/>
      <c r="BQL112" s="90"/>
      <c r="BQM112" s="90"/>
      <c r="BQN112" s="90"/>
      <c r="BQO112" s="90"/>
      <c r="BQP112" s="90"/>
      <c r="BQQ112" s="90"/>
      <c r="BQR112" s="90"/>
      <c r="BQS112" s="90"/>
      <c r="BQT112" s="90"/>
      <c r="BQU112" s="90"/>
      <c r="BQV112" s="90"/>
      <c r="BQW112" s="90"/>
      <c r="BQX112" s="90"/>
      <c r="BQY112" s="90"/>
      <c r="BQZ112" s="90"/>
      <c r="BRA112" s="90"/>
      <c r="BRB112" s="90"/>
      <c r="BRC112" s="90"/>
      <c r="BRD112" s="90"/>
      <c r="BRE112" s="90"/>
      <c r="BRF112" s="90"/>
      <c r="BRG112" s="90"/>
      <c r="BRH112" s="90"/>
      <c r="BRI112" s="90"/>
      <c r="BRJ112" s="90"/>
      <c r="BRK112" s="90"/>
      <c r="BRL112" s="90"/>
      <c r="BRM112" s="90"/>
      <c r="BRN112" s="90"/>
      <c r="BRO112" s="90"/>
      <c r="BRP112" s="90"/>
      <c r="BRQ112" s="90"/>
      <c r="BRR112" s="90"/>
      <c r="BRS112" s="90"/>
      <c r="BRT112" s="90"/>
      <c r="BRU112" s="90"/>
      <c r="BRV112" s="90"/>
      <c r="BRW112" s="90"/>
      <c r="BRX112" s="90"/>
      <c r="BRY112" s="90"/>
      <c r="BRZ112" s="90"/>
      <c r="BSA112" s="90"/>
      <c r="BSB112" s="90"/>
      <c r="BSC112" s="90"/>
      <c r="BSD112" s="90"/>
      <c r="BSE112" s="90"/>
      <c r="BSF112" s="90"/>
      <c r="BSG112" s="90"/>
      <c r="BSH112" s="90"/>
      <c r="BSI112" s="90"/>
      <c r="BSJ112" s="90"/>
      <c r="BSK112" s="90"/>
      <c r="BSL112" s="90"/>
      <c r="BSM112" s="90"/>
      <c r="BSN112" s="90"/>
      <c r="BSO112" s="90"/>
      <c r="BSP112" s="90"/>
      <c r="BSQ112" s="90"/>
      <c r="BSR112" s="90"/>
      <c r="BSS112" s="90"/>
      <c r="BST112" s="90"/>
      <c r="BSU112" s="90"/>
      <c r="BSV112" s="90"/>
      <c r="BSW112" s="90"/>
      <c r="BSX112" s="90"/>
      <c r="BSY112" s="90"/>
      <c r="BSZ112" s="90"/>
      <c r="BTA112" s="90"/>
      <c r="BTB112" s="90"/>
      <c r="BTC112" s="90"/>
      <c r="BTD112" s="90"/>
      <c r="BTE112" s="90"/>
      <c r="BTF112" s="90"/>
      <c r="BTG112" s="90"/>
      <c r="BTH112" s="90"/>
      <c r="BTI112" s="90"/>
      <c r="BTJ112" s="90"/>
      <c r="BTK112" s="90"/>
      <c r="BTL112" s="90"/>
      <c r="BTM112" s="90"/>
      <c r="BTN112" s="90"/>
      <c r="BTO112" s="90"/>
      <c r="BTP112" s="90"/>
      <c r="BTQ112" s="90"/>
      <c r="BTR112" s="90"/>
      <c r="BTS112" s="90"/>
      <c r="BTT112" s="90"/>
      <c r="BTU112" s="90"/>
      <c r="BTV112" s="90"/>
      <c r="BTW112" s="90"/>
      <c r="BTX112" s="90"/>
      <c r="BTY112" s="90"/>
      <c r="BTZ112" s="90"/>
      <c r="BUA112" s="90"/>
      <c r="BUB112" s="90"/>
      <c r="BUC112" s="90"/>
      <c r="BUD112" s="90"/>
      <c r="BUE112" s="90"/>
      <c r="BUF112" s="90"/>
      <c r="BUG112" s="90"/>
      <c r="BUH112" s="90"/>
      <c r="BUI112" s="90"/>
      <c r="BUJ112" s="90"/>
      <c r="BUK112" s="90"/>
      <c r="BUL112" s="90"/>
      <c r="BUM112" s="90"/>
      <c r="BUN112" s="90"/>
      <c r="BUO112" s="90"/>
      <c r="BUP112" s="90"/>
      <c r="BUQ112" s="90"/>
      <c r="BUR112" s="90"/>
      <c r="BUS112" s="90"/>
      <c r="BUT112" s="90"/>
      <c r="BUU112" s="90"/>
      <c r="BUV112" s="90"/>
      <c r="BUW112" s="90"/>
      <c r="BUX112" s="90"/>
      <c r="BUY112" s="90"/>
      <c r="BUZ112" s="90"/>
      <c r="BVA112" s="90"/>
      <c r="BVB112" s="90"/>
      <c r="BVC112" s="90"/>
      <c r="BVD112" s="90"/>
      <c r="BVE112" s="90"/>
      <c r="BVF112" s="90"/>
      <c r="BVG112" s="90"/>
      <c r="BVH112" s="90"/>
      <c r="BVI112" s="90"/>
      <c r="BVJ112" s="90"/>
      <c r="BVK112" s="90"/>
      <c r="BVL112" s="90"/>
      <c r="BVM112" s="90"/>
      <c r="BVN112" s="90"/>
      <c r="BVO112" s="90"/>
      <c r="BVP112" s="90"/>
      <c r="BVQ112" s="90"/>
      <c r="BVR112" s="90"/>
      <c r="BVS112" s="90"/>
      <c r="BVT112" s="90"/>
      <c r="BVU112" s="90"/>
      <c r="BVV112" s="90"/>
      <c r="BVW112" s="90"/>
      <c r="BVX112" s="90"/>
      <c r="BVY112" s="90"/>
      <c r="BVZ112" s="90"/>
      <c r="BWA112" s="90"/>
      <c r="BWB112" s="90"/>
      <c r="BWC112" s="90"/>
      <c r="BWD112" s="90"/>
      <c r="BWE112" s="90"/>
      <c r="BWF112" s="90"/>
      <c r="BWG112" s="90"/>
      <c r="BWH112" s="90"/>
      <c r="BWI112" s="90"/>
      <c r="BWJ112" s="90"/>
      <c r="BWK112" s="90"/>
      <c r="BWL112" s="90"/>
      <c r="BWM112" s="90"/>
      <c r="BWN112" s="90"/>
      <c r="BWO112" s="90"/>
      <c r="BWP112" s="90"/>
      <c r="BWQ112" s="90"/>
      <c r="BWR112" s="90"/>
      <c r="BWS112" s="90"/>
      <c r="BWT112" s="90"/>
      <c r="BWU112" s="90"/>
      <c r="BWV112" s="90"/>
      <c r="BWW112" s="90"/>
      <c r="BWX112" s="90"/>
      <c r="BWY112" s="90"/>
      <c r="BWZ112" s="90"/>
      <c r="BXA112" s="90"/>
      <c r="BXB112" s="90"/>
      <c r="BXC112" s="90"/>
      <c r="BXD112" s="90"/>
      <c r="BXE112" s="90"/>
      <c r="BXF112" s="90"/>
      <c r="BXG112" s="90"/>
      <c r="BXH112" s="90"/>
      <c r="BXI112" s="90"/>
      <c r="BXJ112" s="90"/>
      <c r="BXK112" s="90"/>
      <c r="BXL112" s="90"/>
      <c r="BXM112" s="90"/>
      <c r="BXN112" s="90"/>
      <c r="BXO112" s="90"/>
      <c r="BXP112" s="90"/>
      <c r="BXQ112" s="90"/>
      <c r="BXR112" s="90"/>
      <c r="BXS112" s="90"/>
      <c r="BXT112" s="90"/>
      <c r="BXU112" s="90"/>
      <c r="BXV112" s="90"/>
      <c r="BXW112" s="90"/>
      <c r="BXX112" s="90"/>
      <c r="BXY112" s="90"/>
      <c r="BXZ112" s="90"/>
      <c r="BYA112" s="90"/>
      <c r="BYB112" s="90"/>
      <c r="BYC112" s="90"/>
      <c r="BYD112" s="90"/>
      <c r="BYE112" s="90"/>
      <c r="BYF112" s="90"/>
      <c r="BYG112" s="90"/>
      <c r="BYH112" s="90"/>
      <c r="BYI112" s="90"/>
      <c r="BYJ112" s="90"/>
      <c r="BYK112" s="90"/>
      <c r="BYL112" s="90"/>
      <c r="BYM112" s="90"/>
      <c r="BYN112" s="90"/>
      <c r="BYO112" s="90"/>
      <c r="BYP112" s="90"/>
      <c r="BYQ112" s="90"/>
      <c r="BYR112" s="90"/>
      <c r="BYS112" s="90"/>
      <c r="BYT112" s="90"/>
      <c r="BYU112" s="90"/>
      <c r="BYV112" s="90"/>
      <c r="BYW112" s="90"/>
      <c r="BYX112" s="90"/>
      <c r="BYY112" s="90"/>
      <c r="BYZ112" s="90"/>
      <c r="BZA112" s="90"/>
      <c r="BZB112" s="90"/>
      <c r="BZC112" s="90"/>
      <c r="BZD112" s="90"/>
      <c r="BZE112" s="90"/>
      <c r="BZF112" s="90"/>
      <c r="BZG112" s="90"/>
      <c r="BZH112" s="90"/>
      <c r="BZI112" s="90"/>
      <c r="BZJ112" s="90"/>
      <c r="BZK112" s="90"/>
      <c r="BZL112" s="90"/>
      <c r="BZM112" s="90"/>
      <c r="BZN112" s="90"/>
      <c r="BZO112" s="90"/>
      <c r="BZP112" s="90"/>
      <c r="BZQ112" s="90"/>
      <c r="BZR112" s="90"/>
      <c r="BZS112" s="90"/>
      <c r="BZT112" s="90"/>
      <c r="BZU112" s="90"/>
      <c r="BZV112" s="90"/>
      <c r="BZW112" s="90"/>
      <c r="BZX112" s="90"/>
      <c r="BZY112" s="90"/>
      <c r="BZZ112" s="90"/>
      <c r="CAA112" s="90"/>
      <c r="CAB112" s="90"/>
      <c r="CAC112" s="90"/>
      <c r="CAD112" s="90"/>
      <c r="CAE112" s="90"/>
      <c r="CAF112" s="90"/>
      <c r="CAG112" s="90"/>
      <c r="CAH112" s="90"/>
      <c r="CAI112" s="90"/>
      <c r="CAJ112" s="90"/>
      <c r="CAK112" s="90"/>
      <c r="CAL112" s="90"/>
      <c r="CAM112" s="90"/>
      <c r="CAN112" s="90"/>
      <c r="CAO112" s="90"/>
      <c r="CAP112" s="90"/>
      <c r="CAQ112" s="90"/>
      <c r="CAR112" s="90"/>
      <c r="CAS112" s="90"/>
      <c r="CAT112" s="90"/>
      <c r="CAU112" s="90"/>
      <c r="CAV112" s="90"/>
      <c r="CAW112" s="90"/>
      <c r="CAX112" s="90"/>
      <c r="CAY112" s="90"/>
      <c r="CAZ112" s="90"/>
      <c r="CBA112" s="90"/>
      <c r="CBB112" s="90"/>
      <c r="CBC112" s="90"/>
      <c r="CBD112" s="90"/>
      <c r="CBE112" s="90"/>
      <c r="CBF112" s="90"/>
      <c r="CBG112" s="90"/>
      <c r="CBH112" s="90"/>
      <c r="CBI112" s="90"/>
      <c r="CBJ112" s="90"/>
      <c r="CBK112" s="90"/>
      <c r="CBL112" s="90"/>
      <c r="CBM112" s="90"/>
      <c r="CBN112" s="90"/>
      <c r="CBO112" s="90"/>
      <c r="CBP112" s="90"/>
      <c r="CBQ112" s="90"/>
      <c r="CBR112" s="90"/>
      <c r="CBS112" s="90"/>
      <c r="CBT112" s="90"/>
      <c r="CBU112" s="90"/>
      <c r="CBV112" s="90"/>
      <c r="CBW112" s="90"/>
      <c r="CBX112" s="90"/>
      <c r="CBY112" s="90"/>
      <c r="CBZ112" s="90"/>
      <c r="CCA112" s="90"/>
      <c r="CCB112" s="90"/>
      <c r="CCC112" s="90"/>
      <c r="CCD112" s="90"/>
      <c r="CCE112" s="90"/>
      <c r="CCF112" s="90"/>
      <c r="CCG112" s="90"/>
      <c r="CCH112" s="90"/>
      <c r="CCI112" s="90"/>
      <c r="CCJ112" s="90"/>
      <c r="CCK112" s="90"/>
      <c r="CCL112" s="90"/>
      <c r="CCM112" s="90"/>
      <c r="CCN112" s="90"/>
      <c r="CCO112" s="90"/>
      <c r="CCP112" s="90"/>
      <c r="CCQ112" s="90"/>
      <c r="CCR112" s="90"/>
      <c r="CCS112" s="90"/>
      <c r="CCT112" s="90"/>
      <c r="CCU112" s="90"/>
      <c r="CCV112" s="90"/>
      <c r="CCW112" s="90"/>
      <c r="CCX112" s="90"/>
      <c r="CCY112" s="90"/>
      <c r="CCZ112" s="90"/>
      <c r="CDA112" s="90"/>
      <c r="CDB112" s="90"/>
      <c r="CDC112" s="90"/>
      <c r="CDD112" s="90"/>
      <c r="CDE112" s="90"/>
      <c r="CDF112" s="90"/>
      <c r="CDG112" s="90"/>
      <c r="CDH112" s="90"/>
      <c r="CDI112" s="90"/>
      <c r="CDJ112" s="90"/>
      <c r="CDK112" s="90"/>
      <c r="CDL112" s="90"/>
      <c r="CDM112" s="90"/>
      <c r="CDN112" s="90"/>
      <c r="CDO112" s="90"/>
      <c r="CDP112" s="90"/>
      <c r="CDQ112" s="90"/>
      <c r="CDR112" s="90"/>
      <c r="CDS112" s="90"/>
      <c r="CDT112" s="90"/>
      <c r="CDU112" s="90"/>
      <c r="CDV112" s="90"/>
      <c r="CDW112" s="90"/>
      <c r="CDX112" s="90"/>
      <c r="CDY112" s="90"/>
      <c r="CDZ112" s="90"/>
      <c r="CEA112" s="90"/>
      <c r="CEB112" s="90"/>
      <c r="CEC112" s="90"/>
      <c r="CED112" s="90"/>
      <c r="CEE112" s="90"/>
      <c r="CEF112" s="90"/>
      <c r="CEG112" s="90"/>
      <c r="CEH112" s="90"/>
      <c r="CEI112" s="90"/>
      <c r="CEJ112" s="90"/>
      <c r="CEK112" s="90"/>
      <c r="CEL112" s="90"/>
      <c r="CEM112" s="90"/>
      <c r="CEN112" s="90"/>
      <c r="CEO112" s="90"/>
      <c r="CEP112" s="90"/>
      <c r="CEQ112" s="90"/>
      <c r="CER112" s="90"/>
      <c r="CES112" s="90"/>
      <c r="CET112" s="90"/>
      <c r="CEU112" s="90"/>
      <c r="CEV112" s="90"/>
      <c r="CEW112" s="90"/>
      <c r="CEX112" s="90"/>
      <c r="CEY112" s="90"/>
      <c r="CEZ112" s="90"/>
      <c r="CFA112" s="90"/>
      <c r="CFB112" s="90"/>
      <c r="CFC112" s="90"/>
      <c r="CFD112" s="90"/>
      <c r="CFE112" s="90"/>
      <c r="CFF112" s="90"/>
      <c r="CFG112" s="90"/>
      <c r="CFH112" s="90"/>
      <c r="CFI112" s="90"/>
      <c r="CFJ112" s="90"/>
      <c r="CFK112" s="90"/>
      <c r="CFL112" s="90"/>
      <c r="CFM112" s="90"/>
      <c r="CFN112" s="90"/>
      <c r="CFO112" s="90"/>
      <c r="CFP112" s="90"/>
      <c r="CFQ112" s="90"/>
      <c r="CFR112" s="90"/>
      <c r="CFS112" s="90"/>
      <c r="CFT112" s="90"/>
      <c r="CFU112" s="90"/>
      <c r="CFV112" s="90"/>
      <c r="CFW112" s="90"/>
      <c r="CFX112" s="90"/>
      <c r="CFY112" s="90"/>
      <c r="CFZ112" s="90"/>
      <c r="CGA112" s="90"/>
      <c r="CGB112" s="90"/>
      <c r="CGC112" s="90"/>
      <c r="CGD112" s="90"/>
      <c r="CGE112" s="90"/>
      <c r="CGF112" s="90"/>
      <c r="CGG112" s="90"/>
      <c r="CGH112" s="90"/>
      <c r="CGI112" s="90"/>
      <c r="CGJ112" s="90"/>
      <c r="CGK112" s="90"/>
      <c r="CGL112" s="90"/>
      <c r="CGM112" s="90"/>
      <c r="CGN112" s="90"/>
      <c r="CGO112" s="90"/>
      <c r="CGP112" s="90"/>
      <c r="CGQ112" s="90"/>
      <c r="CGR112" s="90"/>
      <c r="CGS112" s="90"/>
      <c r="CGT112" s="90"/>
      <c r="CGU112" s="90"/>
      <c r="CGV112" s="90"/>
      <c r="CGW112" s="90"/>
      <c r="CGX112" s="90"/>
      <c r="CGY112" s="90"/>
      <c r="CGZ112" s="90"/>
      <c r="CHA112" s="90"/>
      <c r="CHB112" s="90"/>
      <c r="CHC112" s="90"/>
      <c r="CHD112" s="90"/>
      <c r="CHE112" s="90"/>
      <c r="CHF112" s="90"/>
      <c r="CHG112" s="90"/>
      <c r="CHH112" s="90"/>
      <c r="CHI112" s="90"/>
      <c r="CHJ112" s="90"/>
      <c r="CHK112" s="90"/>
      <c r="CHL112" s="90"/>
      <c r="CHM112" s="90"/>
      <c r="CHN112" s="90"/>
      <c r="CHO112" s="90"/>
      <c r="CHP112" s="90"/>
      <c r="CHQ112" s="90"/>
      <c r="CHR112" s="90"/>
      <c r="CHS112" s="90"/>
      <c r="CHT112" s="90"/>
      <c r="CHU112" s="90"/>
      <c r="CHV112" s="90"/>
      <c r="CHW112" s="90"/>
      <c r="CHX112" s="90"/>
      <c r="CHY112" s="90"/>
      <c r="CHZ112" s="90"/>
      <c r="CIA112" s="90"/>
      <c r="CIB112" s="90"/>
      <c r="CIC112" s="90"/>
      <c r="CID112" s="90"/>
      <c r="CIE112" s="90"/>
      <c r="CIF112" s="90"/>
      <c r="CIG112" s="90"/>
      <c r="CIH112" s="90"/>
      <c r="CII112" s="90"/>
      <c r="CIJ112" s="90"/>
      <c r="CIK112" s="90"/>
      <c r="CIL112" s="90"/>
      <c r="CIM112" s="90"/>
      <c r="CIN112" s="90"/>
      <c r="CIO112" s="90"/>
      <c r="CIP112" s="90"/>
      <c r="CIQ112" s="90"/>
      <c r="CIR112" s="90"/>
      <c r="CIS112" s="90"/>
      <c r="CIT112" s="90"/>
      <c r="CIU112" s="90"/>
      <c r="CIV112" s="90"/>
      <c r="CIW112" s="90"/>
      <c r="CIX112" s="90"/>
      <c r="CIY112" s="90"/>
      <c r="CIZ112" s="90"/>
      <c r="CJA112" s="90"/>
      <c r="CJB112" s="90"/>
      <c r="CJC112" s="90"/>
      <c r="CJD112" s="90"/>
      <c r="CJE112" s="90"/>
      <c r="CJF112" s="90"/>
      <c r="CJG112" s="90"/>
      <c r="CJH112" s="90"/>
      <c r="CJI112" s="90"/>
      <c r="CJJ112" s="90"/>
      <c r="CJK112" s="90"/>
      <c r="CJL112" s="90"/>
      <c r="CJM112" s="90"/>
      <c r="CJN112" s="90"/>
      <c r="CJO112" s="90"/>
      <c r="CJP112" s="90"/>
      <c r="CJQ112" s="90"/>
      <c r="CJR112" s="90"/>
      <c r="CJS112" s="90"/>
      <c r="CJT112" s="90"/>
      <c r="CJU112" s="90"/>
      <c r="CJV112" s="90"/>
      <c r="CJW112" s="90"/>
      <c r="CJX112" s="90"/>
      <c r="CJY112" s="90"/>
      <c r="CJZ112" s="90"/>
      <c r="CKA112" s="90"/>
      <c r="CKB112" s="90"/>
      <c r="CKC112" s="90"/>
      <c r="CKD112" s="90"/>
      <c r="CKE112" s="90"/>
      <c r="CKF112" s="90"/>
      <c r="CKG112" s="90"/>
      <c r="CKH112" s="90"/>
      <c r="CKI112" s="90"/>
      <c r="CKJ112" s="90"/>
      <c r="CKK112" s="90"/>
      <c r="CKL112" s="90"/>
      <c r="CKM112" s="90"/>
      <c r="CKN112" s="90"/>
      <c r="CKO112" s="90"/>
      <c r="CKP112" s="90"/>
      <c r="CKQ112" s="90"/>
      <c r="CKR112" s="90"/>
      <c r="CKS112" s="90"/>
      <c r="CKT112" s="90"/>
      <c r="CKU112" s="90"/>
      <c r="CKV112" s="90"/>
      <c r="CKW112" s="90"/>
      <c r="CKX112" s="90"/>
      <c r="CKY112" s="90"/>
      <c r="CKZ112" s="90"/>
      <c r="CLA112" s="90"/>
      <c r="CLB112" s="90"/>
      <c r="CLC112" s="90"/>
      <c r="CLD112" s="90"/>
      <c r="CLE112" s="90"/>
      <c r="CLF112" s="90"/>
      <c r="CLG112" s="90"/>
      <c r="CLH112" s="90"/>
      <c r="CLI112" s="90"/>
      <c r="CLJ112" s="90"/>
      <c r="CLK112" s="90"/>
      <c r="CLL112" s="90"/>
      <c r="CLM112" s="90"/>
      <c r="CLN112" s="90"/>
      <c r="CLO112" s="90"/>
      <c r="CLP112" s="90"/>
      <c r="CLQ112" s="90"/>
      <c r="CLR112" s="90"/>
      <c r="CLS112" s="90"/>
      <c r="CLT112" s="90"/>
      <c r="CLU112" s="90"/>
      <c r="CLV112" s="90"/>
      <c r="CLW112" s="90"/>
      <c r="CLX112" s="90"/>
      <c r="CLY112" s="90"/>
      <c r="CLZ112" s="90"/>
      <c r="CMA112" s="90"/>
      <c r="CMB112" s="90"/>
      <c r="CMC112" s="90"/>
      <c r="CMD112" s="90"/>
      <c r="CME112" s="90"/>
      <c r="CMF112" s="90"/>
      <c r="CMG112" s="90"/>
      <c r="CMH112" s="90"/>
      <c r="CMI112" s="90"/>
      <c r="CMJ112" s="90"/>
      <c r="CMK112" s="90"/>
      <c r="CML112" s="90"/>
      <c r="CMM112" s="90"/>
      <c r="CMN112" s="90"/>
      <c r="CMO112" s="90"/>
      <c r="CMP112" s="90"/>
      <c r="CMQ112" s="90"/>
      <c r="CMR112" s="90"/>
      <c r="CMS112" s="90"/>
      <c r="CMT112" s="90"/>
      <c r="CMU112" s="90"/>
      <c r="CMV112" s="90"/>
      <c r="CMW112" s="90"/>
      <c r="CMX112" s="90"/>
      <c r="CMY112" s="90"/>
      <c r="CMZ112" s="90"/>
      <c r="CNA112" s="90"/>
      <c r="CNB112" s="90"/>
      <c r="CNC112" s="90"/>
      <c r="CND112" s="90"/>
      <c r="CNE112" s="90"/>
      <c r="CNF112" s="90"/>
      <c r="CNG112" s="90"/>
      <c r="CNH112" s="90"/>
      <c r="CNI112" s="90"/>
      <c r="CNJ112" s="90"/>
      <c r="CNK112" s="90"/>
      <c r="CNL112" s="90"/>
      <c r="CNM112" s="90"/>
      <c r="CNN112" s="90"/>
      <c r="CNO112" s="90"/>
      <c r="CNP112" s="90"/>
      <c r="CNQ112" s="90"/>
      <c r="CNR112" s="90"/>
      <c r="CNS112" s="90"/>
      <c r="CNT112" s="90"/>
      <c r="CNU112" s="90"/>
      <c r="CNV112" s="90"/>
      <c r="CNW112" s="90"/>
      <c r="CNX112" s="90"/>
      <c r="CNY112" s="90"/>
      <c r="CNZ112" s="90"/>
      <c r="COA112" s="90"/>
      <c r="COB112" s="90"/>
      <c r="COC112" s="90"/>
      <c r="COD112" s="90"/>
      <c r="COE112" s="90"/>
      <c r="COF112" s="90"/>
      <c r="COG112" s="90"/>
      <c r="COH112" s="90"/>
      <c r="COI112" s="90"/>
      <c r="COJ112" s="90"/>
      <c r="COK112" s="90"/>
      <c r="COL112" s="90"/>
      <c r="COM112" s="90"/>
      <c r="CON112" s="90"/>
      <c r="COO112" s="90"/>
      <c r="COP112" s="90"/>
      <c r="COQ112" s="90"/>
      <c r="COR112" s="90"/>
      <c r="COS112" s="90"/>
      <c r="COT112" s="90"/>
      <c r="COU112" s="90"/>
      <c r="COV112" s="90"/>
      <c r="COW112" s="90"/>
      <c r="COX112" s="90"/>
      <c r="COY112" s="90"/>
      <c r="COZ112" s="90"/>
      <c r="CPA112" s="90"/>
      <c r="CPB112" s="90"/>
      <c r="CPC112" s="90"/>
      <c r="CPD112" s="90"/>
      <c r="CPE112" s="90"/>
      <c r="CPF112" s="90"/>
      <c r="CPG112" s="90"/>
      <c r="CPH112" s="90"/>
      <c r="CPI112" s="90"/>
      <c r="CPJ112" s="90"/>
      <c r="CPK112" s="90"/>
      <c r="CPL112" s="90"/>
      <c r="CPM112" s="90"/>
      <c r="CPN112" s="90"/>
      <c r="CPO112" s="90"/>
      <c r="CPP112" s="90"/>
      <c r="CPQ112" s="90"/>
      <c r="CPR112" s="90"/>
      <c r="CPS112" s="90"/>
      <c r="CPT112" s="90"/>
      <c r="CPU112" s="90"/>
      <c r="CPV112" s="90"/>
      <c r="CPW112" s="90"/>
      <c r="CPX112" s="90"/>
      <c r="CPY112" s="90"/>
      <c r="CPZ112" s="90"/>
      <c r="CQA112" s="90"/>
      <c r="CQB112" s="90"/>
      <c r="CQC112" s="90"/>
      <c r="CQD112" s="90"/>
      <c r="CQE112" s="90"/>
      <c r="CQF112" s="90"/>
      <c r="CQG112" s="90"/>
      <c r="CQH112" s="90"/>
      <c r="CQI112" s="90"/>
      <c r="CQJ112" s="90"/>
      <c r="CQK112" s="90"/>
      <c r="CQL112" s="90"/>
      <c r="CQM112" s="90"/>
      <c r="CQN112" s="90"/>
      <c r="CQO112" s="90"/>
      <c r="CQP112" s="90"/>
      <c r="CQQ112" s="90"/>
      <c r="CQR112" s="90"/>
      <c r="CQS112" s="90"/>
      <c r="CQT112" s="90"/>
      <c r="CQU112" s="90"/>
      <c r="CQV112" s="90"/>
      <c r="CQW112" s="90"/>
      <c r="CQX112" s="90"/>
      <c r="CQY112" s="90"/>
      <c r="CQZ112" s="90"/>
      <c r="CRA112" s="90"/>
      <c r="CRB112" s="90"/>
      <c r="CRC112" s="90"/>
      <c r="CRD112" s="90"/>
      <c r="CRE112" s="90"/>
      <c r="CRF112" s="90"/>
      <c r="CRG112" s="90"/>
      <c r="CRH112" s="90"/>
      <c r="CRI112" s="90"/>
      <c r="CRJ112" s="90"/>
      <c r="CRK112" s="90"/>
      <c r="CRL112" s="90"/>
      <c r="CRM112" s="90"/>
      <c r="CRN112" s="90"/>
      <c r="CRO112" s="90"/>
      <c r="CRP112" s="90"/>
      <c r="CRQ112" s="90"/>
      <c r="CRR112" s="90"/>
      <c r="CRS112" s="90"/>
      <c r="CRT112" s="90"/>
      <c r="CRU112" s="90"/>
      <c r="CRV112" s="90"/>
      <c r="CRW112" s="90"/>
      <c r="CRX112" s="90"/>
      <c r="CRY112" s="90"/>
      <c r="CRZ112" s="90"/>
      <c r="CSA112" s="90"/>
      <c r="CSB112" s="90"/>
      <c r="CSC112" s="90"/>
      <c r="CSD112" s="90"/>
      <c r="CSE112" s="90"/>
      <c r="CSF112" s="90"/>
      <c r="CSG112" s="90"/>
      <c r="CSH112" s="90"/>
      <c r="CSI112" s="90"/>
      <c r="CSJ112" s="90"/>
      <c r="CSK112" s="90"/>
      <c r="CSL112" s="90"/>
      <c r="CSM112" s="90"/>
      <c r="CSN112" s="90"/>
      <c r="CSO112" s="90"/>
      <c r="CSP112" s="90"/>
      <c r="CSQ112" s="90"/>
      <c r="CSR112" s="90"/>
      <c r="CSS112" s="90"/>
      <c r="CST112" s="90"/>
      <c r="CSU112" s="90"/>
      <c r="CSV112" s="90"/>
      <c r="CSW112" s="90"/>
      <c r="CSX112" s="90"/>
      <c r="CSY112" s="90"/>
      <c r="CSZ112" s="90"/>
      <c r="CTA112" s="90"/>
      <c r="CTB112" s="90"/>
      <c r="CTC112" s="90"/>
      <c r="CTD112" s="90"/>
      <c r="CTE112" s="90"/>
      <c r="CTF112" s="90"/>
      <c r="CTG112" s="90"/>
      <c r="CTH112" s="90"/>
      <c r="CTI112" s="90"/>
      <c r="CTJ112" s="90"/>
      <c r="CTK112" s="90"/>
      <c r="CTL112" s="90"/>
      <c r="CTM112" s="90"/>
      <c r="CTN112" s="90"/>
      <c r="CTO112" s="90"/>
      <c r="CTP112" s="90"/>
      <c r="CTQ112" s="90"/>
      <c r="CTR112" s="90"/>
      <c r="CTS112" s="90"/>
      <c r="CTT112" s="90"/>
      <c r="CTU112" s="90"/>
      <c r="CTV112" s="90"/>
      <c r="CTW112" s="90"/>
      <c r="CTX112" s="90"/>
      <c r="CTY112" s="90"/>
      <c r="CTZ112" s="90"/>
      <c r="CUA112" s="90"/>
      <c r="CUB112" s="90"/>
      <c r="CUC112" s="90"/>
      <c r="CUD112" s="90"/>
      <c r="CUE112" s="90"/>
      <c r="CUF112" s="90"/>
      <c r="CUG112" s="90"/>
      <c r="CUH112" s="90"/>
      <c r="CUI112" s="90"/>
      <c r="CUJ112" s="90"/>
      <c r="CUK112" s="90"/>
      <c r="CUL112" s="90"/>
      <c r="CUM112" s="90"/>
      <c r="CUN112" s="90"/>
      <c r="CUO112" s="90"/>
      <c r="CUP112" s="90"/>
      <c r="CUQ112" s="90"/>
      <c r="CUR112" s="90"/>
      <c r="CUS112" s="90"/>
      <c r="CUT112" s="90"/>
      <c r="CUU112" s="90"/>
      <c r="CUV112" s="90"/>
      <c r="CUW112" s="90"/>
      <c r="CUX112" s="90"/>
      <c r="CUY112" s="90"/>
      <c r="CUZ112" s="90"/>
      <c r="CVA112" s="90"/>
      <c r="CVB112" s="90"/>
      <c r="CVC112" s="90"/>
      <c r="CVD112" s="90"/>
      <c r="CVE112" s="90"/>
      <c r="CVF112" s="90"/>
      <c r="CVG112" s="90"/>
      <c r="CVH112" s="90"/>
      <c r="CVI112" s="90"/>
      <c r="CVJ112" s="90"/>
      <c r="CVK112" s="90"/>
      <c r="CVL112" s="90"/>
      <c r="CVM112" s="90"/>
      <c r="CVN112" s="90"/>
      <c r="CVO112" s="90"/>
      <c r="CVP112" s="90"/>
      <c r="CVQ112" s="90"/>
      <c r="CVR112" s="90"/>
      <c r="CVS112" s="90"/>
      <c r="CVT112" s="90"/>
      <c r="CVU112" s="90"/>
      <c r="CVV112" s="90"/>
      <c r="CVW112" s="90"/>
      <c r="CVX112" s="90"/>
      <c r="CVY112" s="90"/>
      <c r="CVZ112" s="90"/>
      <c r="CWA112" s="90"/>
      <c r="CWB112" s="90"/>
      <c r="CWC112" s="90"/>
      <c r="CWD112" s="90"/>
      <c r="CWE112" s="90"/>
      <c r="CWF112" s="90"/>
      <c r="CWG112" s="90"/>
      <c r="CWH112" s="90"/>
      <c r="CWI112" s="90"/>
      <c r="CWJ112" s="90"/>
      <c r="CWK112" s="90"/>
      <c r="CWL112" s="90"/>
      <c r="CWM112" s="90"/>
      <c r="CWN112" s="90"/>
      <c r="CWO112" s="90"/>
      <c r="CWP112" s="90"/>
      <c r="CWQ112" s="90"/>
      <c r="CWR112" s="90"/>
      <c r="CWS112" s="90"/>
      <c r="CWT112" s="90"/>
      <c r="CWU112" s="90"/>
      <c r="CWV112" s="90"/>
      <c r="CWW112" s="90"/>
      <c r="CWX112" s="90"/>
      <c r="CWY112" s="90"/>
      <c r="CWZ112" s="90"/>
      <c r="CXA112" s="90"/>
      <c r="CXB112" s="90"/>
      <c r="CXC112" s="90"/>
      <c r="CXD112" s="90"/>
      <c r="CXE112" s="90"/>
      <c r="CXF112" s="90"/>
      <c r="CXG112" s="90"/>
      <c r="CXH112" s="90"/>
      <c r="CXI112" s="90"/>
      <c r="CXJ112" s="90"/>
      <c r="CXK112" s="90"/>
      <c r="CXL112" s="90"/>
      <c r="CXM112" s="90"/>
      <c r="CXN112" s="90"/>
      <c r="CXO112" s="90"/>
      <c r="CXP112" s="90"/>
      <c r="CXQ112" s="90"/>
      <c r="CXR112" s="90"/>
      <c r="CXS112" s="90"/>
      <c r="CXT112" s="90"/>
      <c r="CXU112" s="90"/>
      <c r="CXV112" s="90"/>
      <c r="CXW112" s="90"/>
      <c r="CXX112" s="90"/>
      <c r="CXY112" s="90"/>
      <c r="CXZ112" s="90"/>
      <c r="CYA112" s="90"/>
      <c r="CYB112" s="90"/>
      <c r="CYC112" s="90"/>
      <c r="CYD112" s="90"/>
      <c r="CYE112" s="90"/>
      <c r="CYF112" s="90"/>
      <c r="CYG112" s="90"/>
      <c r="CYH112" s="90"/>
      <c r="CYI112" s="90"/>
      <c r="CYJ112" s="90"/>
      <c r="CYK112" s="90"/>
      <c r="CYL112" s="90"/>
      <c r="CYM112" s="90"/>
      <c r="CYN112" s="90"/>
      <c r="CYO112" s="90"/>
      <c r="CYP112" s="90"/>
      <c r="CYQ112" s="90"/>
      <c r="CYR112" s="90"/>
      <c r="CYS112" s="90"/>
      <c r="CYT112" s="90"/>
      <c r="CYU112" s="90"/>
      <c r="CYV112" s="90"/>
      <c r="CYW112" s="90"/>
      <c r="CYX112" s="90"/>
      <c r="CYY112" s="90"/>
      <c r="CYZ112" s="90"/>
      <c r="CZA112" s="90"/>
      <c r="CZB112" s="90"/>
      <c r="CZC112" s="90"/>
      <c r="CZD112" s="90"/>
      <c r="CZE112" s="90"/>
      <c r="CZF112" s="90"/>
      <c r="CZG112" s="90"/>
      <c r="CZH112" s="90"/>
      <c r="CZI112" s="90"/>
      <c r="CZJ112" s="90"/>
      <c r="CZK112" s="90"/>
      <c r="CZL112" s="90"/>
      <c r="CZM112" s="90"/>
      <c r="CZN112" s="90"/>
      <c r="CZO112" s="90"/>
      <c r="CZP112" s="90"/>
      <c r="CZQ112" s="90"/>
      <c r="CZR112" s="90"/>
      <c r="CZS112" s="90"/>
      <c r="CZT112" s="90"/>
      <c r="CZU112" s="90"/>
      <c r="CZV112" s="90"/>
      <c r="CZW112" s="90"/>
      <c r="CZX112" s="90"/>
      <c r="CZY112" s="90"/>
      <c r="CZZ112" s="90"/>
      <c r="DAA112" s="90"/>
      <c r="DAB112" s="90"/>
      <c r="DAC112" s="90"/>
      <c r="DAD112" s="90"/>
      <c r="DAE112" s="90"/>
      <c r="DAF112" s="90"/>
      <c r="DAG112" s="90"/>
      <c r="DAH112" s="90"/>
      <c r="DAI112" s="90"/>
      <c r="DAJ112" s="90"/>
      <c r="DAK112" s="90"/>
      <c r="DAL112" s="90"/>
      <c r="DAM112" s="90"/>
      <c r="DAN112" s="90"/>
      <c r="DAO112" s="90"/>
      <c r="DAP112" s="90"/>
      <c r="DAQ112" s="90"/>
      <c r="DAR112" s="90"/>
      <c r="DAS112" s="90"/>
      <c r="DAT112" s="90"/>
      <c r="DAU112" s="90"/>
      <c r="DAV112" s="90"/>
      <c r="DAW112" s="90"/>
      <c r="DAX112" s="90"/>
      <c r="DAY112" s="90"/>
      <c r="DAZ112" s="90"/>
      <c r="DBA112" s="90"/>
      <c r="DBB112" s="90"/>
      <c r="DBC112" s="90"/>
      <c r="DBD112" s="90"/>
      <c r="DBE112" s="90"/>
      <c r="DBF112" s="90"/>
      <c r="DBG112" s="90"/>
      <c r="DBH112" s="90"/>
      <c r="DBI112" s="90"/>
      <c r="DBJ112" s="90"/>
      <c r="DBK112" s="90"/>
      <c r="DBL112" s="90"/>
      <c r="DBM112" s="90"/>
      <c r="DBN112" s="90"/>
      <c r="DBO112" s="90"/>
      <c r="DBP112" s="90"/>
      <c r="DBQ112" s="90"/>
      <c r="DBR112" s="90"/>
      <c r="DBS112" s="90"/>
      <c r="DBT112" s="90"/>
      <c r="DBU112" s="90"/>
      <c r="DBV112" s="90"/>
      <c r="DBW112" s="90"/>
      <c r="DBX112" s="90"/>
      <c r="DBY112" s="90"/>
      <c r="DBZ112" s="90"/>
      <c r="DCA112" s="90"/>
      <c r="DCB112" s="90"/>
      <c r="DCC112" s="90"/>
      <c r="DCD112" s="90"/>
      <c r="DCE112" s="90"/>
      <c r="DCF112" s="90"/>
      <c r="DCG112" s="90"/>
      <c r="DCH112" s="90"/>
      <c r="DCI112" s="90"/>
      <c r="DCJ112" s="90"/>
      <c r="DCK112" s="90"/>
      <c r="DCL112" s="90"/>
      <c r="DCM112" s="90"/>
      <c r="DCN112" s="90"/>
      <c r="DCO112" s="90"/>
      <c r="DCP112" s="90"/>
      <c r="DCQ112" s="90"/>
      <c r="DCR112" s="90"/>
      <c r="DCS112" s="90"/>
      <c r="DCT112" s="90"/>
      <c r="DCU112" s="90"/>
      <c r="DCV112" s="90"/>
      <c r="DCW112" s="90"/>
      <c r="DCX112" s="90"/>
      <c r="DCY112" s="90"/>
      <c r="DCZ112" s="90"/>
      <c r="DDA112" s="90"/>
      <c r="DDB112" s="90"/>
      <c r="DDC112" s="90"/>
      <c r="DDD112" s="90"/>
      <c r="DDE112" s="90"/>
      <c r="DDF112" s="90"/>
      <c r="DDG112" s="90"/>
      <c r="DDH112" s="90"/>
      <c r="DDI112" s="90"/>
      <c r="DDJ112" s="90"/>
      <c r="DDK112" s="90"/>
      <c r="DDL112" s="90"/>
      <c r="DDM112" s="90"/>
      <c r="DDN112" s="90"/>
      <c r="DDO112" s="90"/>
      <c r="DDP112" s="90"/>
      <c r="DDQ112" s="90"/>
      <c r="DDR112" s="90"/>
      <c r="DDS112" s="90"/>
      <c r="DDT112" s="90"/>
      <c r="DDU112" s="90"/>
      <c r="DDV112" s="90"/>
      <c r="DDW112" s="90"/>
      <c r="DDX112" s="90"/>
      <c r="DDY112" s="90"/>
      <c r="DDZ112" s="90"/>
      <c r="DEA112" s="90"/>
      <c r="DEB112" s="90"/>
      <c r="DEC112" s="90"/>
      <c r="DED112" s="90"/>
      <c r="DEE112" s="90"/>
      <c r="DEF112" s="90"/>
      <c r="DEG112" s="90"/>
      <c r="DEH112" s="90"/>
      <c r="DEI112" s="90"/>
      <c r="DEJ112" s="90"/>
      <c r="DEK112" s="90"/>
      <c r="DEL112" s="90"/>
      <c r="DEM112" s="90"/>
      <c r="DEN112" s="90"/>
      <c r="DEO112" s="90"/>
      <c r="DEP112" s="90"/>
      <c r="DEQ112" s="90"/>
      <c r="DER112" s="90"/>
      <c r="DES112" s="90"/>
      <c r="DET112" s="90"/>
      <c r="DEU112" s="90"/>
      <c r="DEV112" s="90"/>
      <c r="DEW112" s="90"/>
      <c r="DEX112" s="90"/>
      <c r="DEY112" s="90"/>
      <c r="DEZ112" s="90"/>
      <c r="DFA112" s="90"/>
      <c r="DFB112" s="90"/>
      <c r="DFC112" s="90"/>
      <c r="DFD112" s="90"/>
      <c r="DFE112" s="90"/>
      <c r="DFF112" s="90"/>
      <c r="DFG112" s="90"/>
      <c r="DFH112" s="90"/>
      <c r="DFI112" s="90"/>
      <c r="DFJ112" s="90"/>
      <c r="DFK112" s="90"/>
      <c r="DFL112" s="90"/>
      <c r="DFM112" s="90"/>
      <c r="DFN112" s="90"/>
      <c r="DFO112" s="90"/>
      <c r="DFP112" s="90"/>
      <c r="DFQ112" s="90"/>
      <c r="DFR112" s="90"/>
      <c r="DFS112" s="90"/>
      <c r="DFT112" s="90"/>
      <c r="DFU112" s="90"/>
      <c r="DFV112" s="90"/>
      <c r="DFW112" s="90"/>
      <c r="DFX112" s="90"/>
      <c r="DFY112" s="90"/>
      <c r="DFZ112" s="90"/>
      <c r="DGA112" s="90"/>
      <c r="DGB112" s="90"/>
      <c r="DGC112" s="90"/>
      <c r="DGD112" s="90"/>
      <c r="DGE112" s="90"/>
      <c r="DGF112" s="90"/>
      <c r="DGG112" s="90"/>
      <c r="DGH112" s="90"/>
      <c r="DGI112" s="90"/>
      <c r="DGJ112" s="90"/>
      <c r="DGK112" s="90"/>
      <c r="DGL112" s="90"/>
      <c r="DGM112" s="90"/>
      <c r="DGN112" s="90"/>
      <c r="DGO112" s="90"/>
      <c r="DGP112" s="90"/>
      <c r="DGQ112" s="90"/>
      <c r="DGR112" s="90"/>
      <c r="DGS112" s="90"/>
      <c r="DGT112" s="90"/>
      <c r="DGU112" s="90"/>
      <c r="DGV112" s="90"/>
      <c r="DGW112" s="90"/>
      <c r="DGX112" s="90"/>
      <c r="DGY112" s="90"/>
      <c r="DGZ112" s="90"/>
      <c r="DHA112" s="90"/>
      <c r="DHB112" s="90"/>
      <c r="DHC112" s="90"/>
      <c r="DHD112" s="90"/>
      <c r="DHE112" s="90"/>
      <c r="DHF112" s="90"/>
      <c r="DHG112" s="90"/>
      <c r="DHH112" s="90"/>
      <c r="DHI112" s="90"/>
      <c r="DHJ112" s="90"/>
      <c r="DHK112" s="90"/>
      <c r="DHL112" s="90"/>
      <c r="DHM112" s="90"/>
      <c r="DHN112" s="90"/>
      <c r="DHO112" s="90"/>
      <c r="DHP112" s="90"/>
      <c r="DHQ112" s="90"/>
      <c r="DHR112" s="90"/>
      <c r="DHS112" s="90"/>
      <c r="DHT112" s="90"/>
      <c r="DHU112" s="90"/>
      <c r="DHV112" s="90"/>
      <c r="DHW112" s="90"/>
      <c r="DHX112" s="90"/>
      <c r="DHY112" s="90"/>
      <c r="DHZ112" s="90"/>
      <c r="DIA112" s="90"/>
      <c r="DIB112" s="90"/>
      <c r="DIC112" s="90"/>
      <c r="DID112" s="90"/>
      <c r="DIE112" s="90"/>
      <c r="DIF112" s="90"/>
      <c r="DIG112" s="90"/>
      <c r="DIH112" s="90"/>
      <c r="DII112" s="90"/>
      <c r="DIJ112" s="90"/>
      <c r="DIK112" s="90"/>
      <c r="DIL112" s="90"/>
      <c r="DIM112" s="90"/>
      <c r="DIN112" s="90"/>
      <c r="DIO112" s="90"/>
      <c r="DIP112" s="90"/>
      <c r="DIQ112" s="90"/>
      <c r="DIR112" s="90"/>
      <c r="DIS112" s="90"/>
      <c r="DIT112" s="90"/>
      <c r="DIU112" s="90"/>
      <c r="DIV112" s="90"/>
      <c r="DIW112" s="90"/>
      <c r="DIX112" s="90"/>
      <c r="DIY112" s="90"/>
      <c r="DIZ112" s="90"/>
      <c r="DJA112" s="90"/>
      <c r="DJB112" s="90"/>
      <c r="DJC112" s="90"/>
      <c r="DJD112" s="90"/>
      <c r="DJE112" s="90"/>
      <c r="DJF112" s="90"/>
      <c r="DJG112" s="90"/>
      <c r="DJH112" s="90"/>
      <c r="DJI112" s="90"/>
      <c r="DJJ112" s="90"/>
      <c r="DJK112" s="90"/>
      <c r="DJL112" s="90"/>
      <c r="DJM112" s="90"/>
      <c r="DJN112" s="90"/>
      <c r="DJO112" s="90"/>
      <c r="DJP112" s="90"/>
      <c r="DJQ112" s="90"/>
      <c r="DJR112" s="90"/>
      <c r="DJS112" s="90"/>
      <c r="DJT112" s="90"/>
      <c r="DJU112" s="90"/>
      <c r="DJV112" s="90"/>
      <c r="DJW112" s="90"/>
      <c r="DJX112" s="90"/>
      <c r="DJY112" s="90"/>
      <c r="DJZ112" s="90"/>
      <c r="DKA112" s="90"/>
      <c r="DKB112" s="90"/>
      <c r="DKC112" s="90"/>
      <c r="DKD112" s="90"/>
      <c r="DKE112" s="90"/>
      <c r="DKF112" s="90"/>
      <c r="DKG112" s="90"/>
      <c r="DKH112" s="90"/>
      <c r="DKI112" s="90"/>
      <c r="DKJ112" s="90"/>
      <c r="DKK112" s="90"/>
      <c r="DKL112" s="90"/>
      <c r="DKM112" s="90"/>
      <c r="DKN112" s="90"/>
      <c r="DKO112" s="90"/>
      <c r="DKP112" s="90"/>
      <c r="DKQ112" s="90"/>
      <c r="DKR112" s="90"/>
      <c r="DKS112" s="90"/>
      <c r="DKT112" s="90"/>
      <c r="DKU112" s="90"/>
      <c r="DKV112" s="90"/>
      <c r="DKW112" s="90"/>
      <c r="DKX112" s="90"/>
      <c r="DKY112" s="90"/>
      <c r="DKZ112" s="90"/>
      <c r="DLA112" s="90"/>
      <c r="DLB112" s="90"/>
      <c r="DLC112" s="90"/>
      <c r="DLD112" s="90"/>
      <c r="DLE112" s="90"/>
      <c r="DLF112" s="90"/>
      <c r="DLG112" s="90"/>
      <c r="DLH112" s="90"/>
      <c r="DLI112" s="90"/>
      <c r="DLJ112" s="90"/>
      <c r="DLK112" s="90"/>
      <c r="DLL112" s="90"/>
      <c r="DLM112" s="90"/>
      <c r="DLN112" s="90"/>
      <c r="DLO112" s="90"/>
      <c r="DLP112" s="90"/>
      <c r="DLQ112" s="90"/>
      <c r="DLR112" s="90"/>
      <c r="DLS112" s="90"/>
      <c r="DLT112" s="90"/>
      <c r="DLU112" s="90"/>
      <c r="DLV112" s="90"/>
      <c r="DLW112" s="90"/>
      <c r="DLX112" s="90"/>
      <c r="DLY112" s="90"/>
      <c r="DLZ112" s="90"/>
      <c r="DMA112" s="90"/>
      <c r="DMB112" s="90"/>
      <c r="DMC112" s="90"/>
      <c r="DMD112" s="90"/>
      <c r="DME112" s="90"/>
      <c r="DMF112" s="90"/>
      <c r="DMG112" s="90"/>
      <c r="DMH112" s="90"/>
      <c r="DMI112" s="90"/>
      <c r="DMJ112" s="90"/>
      <c r="DMK112" s="90"/>
      <c r="DML112" s="90"/>
      <c r="DMM112" s="90"/>
      <c r="DMN112" s="90"/>
      <c r="DMO112" s="90"/>
      <c r="DMP112" s="90"/>
      <c r="DMQ112" s="90"/>
      <c r="DMR112" s="90"/>
      <c r="DMS112" s="90"/>
      <c r="DMT112" s="90"/>
      <c r="DMU112" s="90"/>
      <c r="DMV112" s="90"/>
      <c r="DMW112" s="90"/>
      <c r="DMX112" s="90"/>
      <c r="DMY112" s="90"/>
      <c r="DMZ112" s="90"/>
      <c r="DNA112" s="90"/>
      <c r="DNB112" s="90"/>
      <c r="DNC112" s="90"/>
      <c r="DND112" s="90"/>
      <c r="DNE112" s="90"/>
      <c r="DNF112" s="90"/>
      <c r="DNG112" s="90"/>
      <c r="DNH112" s="90"/>
      <c r="DNI112" s="90"/>
      <c r="DNJ112" s="90"/>
      <c r="DNK112" s="90"/>
      <c r="DNL112" s="90"/>
      <c r="DNM112" s="90"/>
      <c r="DNN112" s="90"/>
      <c r="DNO112" s="90"/>
      <c r="DNP112" s="90"/>
      <c r="DNQ112" s="90"/>
      <c r="DNR112" s="90"/>
      <c r="DNS112" s="90"/>
      <c r="DNT112" s="90"/>
      <c r="DNU112" s="90"/>
      <c r="DNV112" s="90"/>
      <c r="DNW112" s="90"/>
      <c r="DNX112" s="90"/>
      <c r="DNY112" s="90"/>
      <c r="DNZ112" s="90"/>
      <c r="DOA112" s="90"/>
      <c r="DOB112" s="90"/>
      <c r="DOC112" s="90"/>
      <c r="DOD112" s="90"/>
      <c r="DOE112" s="90"/>
      <c r="DOF112" s="90"/>
      <c r="DOG112" s="90"/>
      <c r="DOH112" s="90"/>
      <c r="DOI112" s="90"/>
      <c r="DOJ112" s="90"/>
      <c r="DOK112" s="90"/>
      <c r="DOL112" s="90"/>
      <c r="DOM112" s="90"/>
      <c r="DON112" s="90"/>
      <c r="DOO112" s="90"/>
      <c r="DOP112" s="90"/>
      <c r="DOQ112" s="90"/>
      <c r="DOR112" s="90"/>
      <c r="DOS112" s="90"/>
      <c r="DOT112" s="90"/>
      <c r="DOU112" s="90"/>
      <c r="DOV112" s="90"/>
      <c r="DOW112" s="90"/>
      <c r="DOX112" s="90"/>
      <c r="DOY112" s="90"/>
      <c r="DOZ112" s="90"/>
      <c r="DPA112" s="90"/>
      <c r="DPB112" s="90"/>
      <c r="DPC112" s="90"/>
      <c r="DPD112" s="90"/>
      <c r="DPE112" s="90"/>
      <c r="DPF112" s="90"/>
      <c r="DPG112" s="90"/>
      <c r="DPH112" s="90"/>
      <c r="DPI112" s="90"/>
      <c r="DPJ112" s="90"/>
      <c r="DPK112" s="90"/>
      <c r="DPL112" s="90"/>
      <c r="DPM112" s="90"/>
      <c r="DPN112" s="90"/>
      <c r="DPO112" s="90"/>
      <c r="DPP112" s="90"/>
      <c r="DPQ112" s="90"/>
      <c r="DPR112" s="90"/>
      <c r="DPS112" s="90"/>
      <c r="DPT112" s="90"/>
      <c r="DPU112" s="90"/>
      <c r="DPV112" s="90"/>
      <c r="DPW112" s="90"/>
      <c r="DPX112" s="90"/>
      <c r="DPY112" s="90"/>
      <c r="DPZ112" s="90"/>
      <c r="DQA112" s="90"/>
      <c r="DQB112" s="90"/>
      <c r="DQC112" s="90"/>
      <c r="DQD112" s="90"/>
      <c r="DQE112" s="90"/>
      <c r="DQF112" s="90"/>
      <c r="DQG112" s="90"/>
      <c r="DQH112" s="90"/>
      <c r="DQI112" s="90"/>
      <c r="DQJ112" s="90"/>
      <c r="DQK112" s="90"/>
      <c r="DQL112" s="90"/>
      <c r="DQM112" s="90"/>
      <c r="DQN112" s="90"/>
      <c r="DQO112" s="90"/>
      <c r="DQP112" s="90"/>
      <c r="DQQ112" s="90"/>
      <c r="DQR112" s="90"/>
      <c r="DQS112" s="90"/>
      <c r="DQT112" s="90"/>
      <c r="DQU112" s="90"/>
      <c r="DQV112" s="90"/>
      <c r="DQW112" s="90"/>
      <c r="DQX112" s="90"/>
      <c r="DQY112" s="90"/>
      <c r="DQZ112" s="90"/>
      <c r="DRA112" s="90"/>
      <c r="DRB112" s="90"/>
      <c r="DRC112" s="90"/>
      <c r="DRD112" s="90"/>
      <c r="DRE112" s="90"/>
      <c r="DRF112" s="90"/>
      <c r="DRG112" s="90"/>
      <c r="DRH112" s="90"/>
      <c r="DRI112" s="90"/>
      <c r="DRJ112" s="90"/>
      <c r="DRK112" s="90"/>
      <c r="DRL112" s="90"/>
      <c r="DRM112" s="90"/>
      <c r="DRN112" s="90"/>
      <c r="DRO112" s="90"/>
      <c r="DRP112" s="90"/>
      <c r="DRQ112" s="90"/>
      <c r="DRR112" s="90"/>
      <c r="DRS112" s="90"/>
      <c r="DRT112" s="90"/>
      <c r="DRU112" s="90"/>
      <c r="DRV112" s="90"/>
      <c r="DRW112" s="90"/>
      <c r="DRX112" s="90"/>
      <c r="DRY112" s="90"/>
      <c r="DRZ112" s="90"/>
      <c r="DSA112" s="90"/>
      <c r="DSB112" s="90"/>
      <c r="DSC112" s="90"/>
      <c r="DSD112" s="90"/>
      <c r="DSE112" s="90"/>
      <c r="DSF112" s="90"/>
      <c r="DSG112" s="90"/>
      <c r="DSH112" s="90"/>
      <c r="DSI112" s="90"/>
      <c r="DSJ112" s="90"/>
      <c r="DSK112" s="90"/>
      <c r="DSL112" s="90"/>
      <c r="DSM112" s="90"/>
      <c r="DSN112" s="90"/>
      <c r="DSO112" s="90"/>
      <c r="DSP112" s="90"/>
      <c r="DSQ112" s="90"/>
      <c r="DSR112" s="90"/>
      <c r="DSS112" s="90"/>
      <c r="DST112" s="90"/>
      <c r="DSU112" s="90"/>
      <c r="DSV112" s="90"/>
      <c r="DSW112" s="90"/>
      <c r="DSX112" s="90"/>
      <c r="DSY112" s="90"/>
      <c r="DSZ112" s="90"/>
      <c r="DTA112" s="90"/>
      <c r="DTB112" s="90"/>
      <c r="DTC112" s="90"/>
      <c r="DTD112" s="90"/>
      <c r="DTE112" s="90"/>
      <c r="DTF112" s="90"/>
      <c r="DTG112" s="90"/>
      <c r="DTH112" s="90"/>
      <c r="DTI112" s="90"/>
      <c r="DTJ112" s="90"/>
      <c r="DTK112" s="90"/>
      <c r="DTL112" s="90"/>
      <c r="DTM112" s="90"/>
      <c r="DTN112" s="90"/>
      <c r="DTO112" s="90"/>
      <c r="DTP112" s="90"/>
      <c r="DTQ112" s="90"/>
      <c r="DTR112" s="90"/>
      <c r="DTS112" s="90"/>
      <c r="DTT112" s="90"/>
      <c r="DTU112" s="90"/>
      <c r="DTV112" s="90"/>
      <c r="DTW112" s="90"/>
      <c r="DTX112" s="90"/>
      <c r="DTY112" s="90"/>
      <c r="DTZ112" s="90"/>
      <c r="DUA112" s="90"/>
      <c r="DUB112" s="90"/>
      <c r="DUC112" s="90"/>
      <c r="DUD112" s="90"/>
      <c r="DUE112" s="90"/>
      <c r="DUF112" s="90"/>
      <c r="DUG112" s="90"/>
      <c r="DUH112" s="90"/>
      <c r="DUI112" s="90"/>
      <c r="DUJ112" s="90"/>
      <c r="DUK112" s="90"/>
      <c r="DUL112" s="90"/>
      <c r="DUM112" s="90"/>
      <c r="DUN112" s="90"/>
      <c r="DUO112" s="90"/>
      <c r="DUP112" s="90"/>
      <c r="DUQ112" s="90"/>
      <c r="DUR112" s="90"/>
      <c r="DUS112" s="90"/>
      <c r="DUT112" s="90"/>
      <c r="DUU112" s="90"/>
      <c r="DUV112" s="90"/>
      <c r="DUW112" s="90"/>
      <c r="DUX112" s="90"/>
      <c r="DUY112" s="90"/>
      <c r="DUZ112" s="90"/>
      <c r="DVA112" s="90"/>
      <c r="DVB112" s="90"/>
      <c r="DVC112" s="90"/>
      <c r="DVD112" s="90"/>
      <c r="DVE112" s="90"/>
      <c r="DVF112" s="90"/>
      <c r="DVG112" s="90"/>
      <c r="DVH112" s="90"/>
      <c r="DVI112" s="90"/>
      <c r="DVJ112" s="90"/>
      <c r="DVK112" s="90"/>
      <c r="DVL112" s="90"/>
      <c r="DVM112" s="90"/>
      <c r="DVN112" s="90"/>
      <c r="DVO112" s="90"/>
      <c r="DVP112" s="90"/>
      <c r="DVQ112" s="90"/>
      <c r="DVR112" s="90"/>
      <c r="DVS112" s="90"/>
      <c r="DVT112" s="90"/>
      <c r="DVU112" s="90"/>
      <c r="DVV112" s="90"/>
      <c r="DVW112" s="90"/>
      <c r="DVX112" s="90"/>
      <c r="DVY112" s="90"/>
      <c r="DVZ112" s="90"/>
      <c r="DWA112" s="90"/>
      <c r="DWB112" s="90"/>
      <c r="DWC112" s="90"/>
      <c r="DWD112" s="90"/>
      <c r="DWE112" s="90"/>
      <c r="DWF112" s="90"/>
      <c r="DWG112" s="90"/>
      <c r="DWH112" s="90"/>
      <c r="DWI112" s="90"/>
      <c r="DWJ112" s="90"/>
      <c r="DWK112" s="90"/>
      <c r="DWL112" s="90"/>
      <c r="DWM112" s="90"/>
      <c r="DWN112" s="90"/>
      <c r="DWO112" s="90"/>
      <c r="DWP112" s="90"/>
      <c r="DWQ112" s="90"/>
      <c r="DWR112" s="90"/>
      <c r="DWS112" s="90"/>
      <c r="DWT112" s="90"/>
      <c r="DWU112" s="90"/>
      <c r="DWV112" s="90"/>
      <c r="DWW112" s="90"/>
      <c r="DWX112" s="90"/>
      <c r="DWY112" s="90"/>
      <c r="DWZ112" s="90"/>
      <c r="DXA112" s="90"/>
      <c r="DXB112" s="90"/>
      <c r="DXC112" s="90"/>
      <c r="DXD112" s="90"/>
      <c r="DXE112" s="90"/>
      <c r="DXF112" s="90"/>
      <c r="DXG112" s="90"/>
      <c r="DXH112" s="90"/>
      <c r="DXI112" s="90"/>
      <c r="DXJ112" s="90"/>
      <c r="DXK112" s="90"/>
      <c r="DXL112" s="90"/>
      <c r="DXM112" s="90"/>
      <c r="DXN112" s="90"/>
      <c r="DXO112" s="90"/>
      <c r="DXP112" s="90"/>
      <c r="DXQ112" s="90"/>
      <c r="DXR112" s="90"/>
      <c r="DXS112" s="90"/>
      <c r="DXT112" s="90"/>
      <c r="DXU112" s="90"/>
      <c r="DXV112" s="90"/>
      <c r="DXW112" s="90"/>
      <c r="DXX112" s="90"/>
      <c r="DXY112" s="90"/>
      <c r="DXZ112" s="90"/>
      <c r="DYA112" s="90"/>
      <c r="DYB112" s="90"/>
      <c r="DYC112" s="90"/>
      <c r="DYD112" s="90"/>
      <c r="DYE112" s="90"/>
      <c r="DYF112" s="90"/>
      <c r="DYG112" s="90"/>
      <c r="DYH112" s="90"/>
      <c r="DYI112" s="90"/>
      <c r="DYJ112" s="90"/>
      <c r="DYK112" s="90"/>
      <c r="DYL112" s="90"/>
      <c r="DYM112" s="90"/>
      <c r="DYN112" s="90"/>
      <c r="DYO112" s="90"/>
      <c r="DYP112" s="90"/>
      <c r="DYQ112" s="90"/>
      <c r="DYR112" s="90"/>
      <c r="DYS112" s="90"/>
      <c r="DYT112" s="90"/>
      <c r="DYU112" s="90"/>
      <c r="DYV112" s="90"/>
      <c r="DYW112" s="90"/>
      <c r="DYX112" s="90"/>
      <c r="DYY112" s="90"/>
      <c r="DYZ112" s="90"/>
      <c r="DZA112" s="90"/>
      <c r="DZB112" s="90"/>
      <c r="DZC112" s="90"/>
      <c r="DZD112" s="90"/>
      <c r="DZE112" s="90"/>
      <c r="DZF112" s="90"/>
      <c r="DZG112" s="90"/>
      <c r="DZH112" s="90"/>
      <c r="DZI112" s="90"/>
      <c r="DZJ112" s="90"/>
      <c r="DZK112" s="90"/>
      <c r="DZL112" s="90"/>
      <c r="DZM112" s="90"/>
      <c r="DZN112" s="90"/>
      <c r="DZO112" s="90"/>
      <c r="DZP112" s="90"/>
      <c r="DZQ112" s="90"/>
      <c r="DZR112" s="90"/>
      <c r="DZS112" s="90"/>
      <c r="DZT112" s="90"/>
      <c r="DZU112" s="90"/>
      <c r="DZV112" s="90"/>
      <c r="DZW112" s="90"/>
      <c r="DZX112" s="90"/>
      <c r="DZY112" s="90"/>
      <c r="DZZ112" s="90"/>
      <c r="EAA112" s="90"/>
      <c r="EAB112" s="90"/>
      <c r="EAC112" s="90"/>
      <c r="EAD112" s="90"/>
      <c r="EAE112" s="90"/>
      <c r="EAF112" s="90"/>
      <c r="EAG112" s="90"/>
      <c r="EAH112" s="90"/>
      <c r="EAI112" s="90"/>
      <c r="EAJ112" s="90"/>
      <c r="EAK112" s="90"/>
      <c r="EAL112" s="90"/>
      <c r="EAM112" s="90"/>
      <c r="EAN112" s="90"/>
      <c r="EAO112" s="90"/>
      <c r="EAP112" s="90"/>
      <c r="EAQ112" s="90"/>
      <c r="EAR112" s="90"/>
      <c r="EAS112" s="90"/>
      <c r="EAT112" s="90"/>
      <c r="EAU112" s="90"/>
      <c r="EAV112" s="90"/>
      <c r="EAW112" s="90"/>
      <c r="EAX112" s="90"/>
      <c r="EAY112" s="90"/>
      <c r="EAZ112" s="90"/>
      <c r="EBA112" s="90"/>
      <c r="EBB112" s="90"/>
      <c r="EBC112" s="90"/>
      <c r="EBD112" s="90"/>
      <c r="EBE112" s="90"/>
      <c r="EBF112" s="90"/>
      <c r="EBG112" s="90"/>
      <c r="EBH112" s="90"/>
      <c r="EBI112" s="90"/>
      <c r="EBJ112" s="90"/>
      <c r="EBK112" s="90"/>
      <c r="EBL112" s="90"/>
      <c r="EBM112" s="90"/>
      <c r="EBN112" s="90"/>
      <c r="EBO112" s="90"/>
      <c r="EBP112" s="90"/>
      <c r="EBQ112" s="90"/>
      <c r="EBR112" s="90"/>
      <c r="EBS112" s="90"/>
      <c r="EBT112" s="90"/>
      <c r="EBU112" s="90"/>
      <c r="EBV112" s="90"/>
      <c r="EBW112" s="90"/>
      <c r="EBX112" s="90"/>
      <c r="EBY112" s="90"/>
      <c r="EBZ112" s="90"/>
      <c r="ECA112" s="90"/>
      <c r="ECB112" s="90"/>
      <c r="ECC112" s="90"/>
      <c r="ECD112" s="90"/>
      <c r="ECE112" s="90"/>
      <c r="ECF112" s="90"/>
      <c r="ECG112" s="90"/>
      <c r="ECH112" s="90"/>
      <c r="ECI112" s="90"/>
      <c r="ECJ112" s="90"/>
      <c r="ECK112" s="90"/>
      <c r="ECL112" s="90"/>
      <c r="ECM112" s="90"/>
      <c r="ECN112" s="90"/>
      <c r="ECO112" s="90"/>
      <c r="ECP112" s="90"/>
      <c r="ECQ112" s="90"/>
      <c r="ECR112" s="90"/>
      <c r="ECS112" s="90"/>
      <c r="ECT112" s="90"/>
      <c r="ECU112" s="90"/>
      <c r="ECV112" s="90"/>
      <c r="ECW112" s="90"/>
      <c r="ECX112" s="90"/>
      <c r="ECY112" s="90"/>
      <c r="ECZ112" s="90"/>
      <c r="EDA112" s="90"/>
      <c r="EDB112" s="90"/>
      <c r="EDC112" s="90"/>
      <c r="EDD112" s="90"/>
      <c r="EDE112" s="90"/>
      <c r="EDF112" s="90"/>
      <c r="EDG112" s="90"/>
      <c r="EDH112" s="90"/>
      <c r="EDI112" s="90"/>
      <c r="EDJ112" s="90"/>
      <c r="EDK112" s="90"/>
      <c r="EDL112" s="90"/>
      <c r="EDM112" s="90"/>
      <c r="EDN112" s="90"/>
      <c r="EDO112" s="90"/>
      <c r="EDP112" s="90"/>
      <c r="EDQ112" s="90"/>
      <c r="EDR112" s="90"/>
      <c r="EDS112" s="90"/>
      <c r="EDT112" s="90"/>
      <c r="EDU112" s="90"/>
      <c r="EDV112" s="90"/>
      <c r="EDW112" s="90"/>
      <c r="EDX112" s="90"/>
      <c r="EDY112" s="90"/>
      <c r="EDZ112" s="90"/>
      <c r="EEA112" s="90"/>
      <c r="EEB112" s="90"/>
      <c r="EEC112" s="90"/>
      <c r="EED112" s="90"/>
      <c r="EEE112" s="90"/>
      <c r="EEF112" s="90"/>
      <c r="EEG112" s="90"/>
      <c r="EEH112" s="90"/>
      <c r="EEI112" s="90"/>
      <c r="EEJ112" s="90"/>
      <c r="EEK112" s="90"/>
      <c r="EEL112" s="90"/>
      <c r="EEM112" s="90"/>
      <c r="EEN112" s="90"/>
      <c r="EEO112" s="90"/>
      <c r="EEP112" s="90"/>
      <c r="EEQ112" s="90"/>
      <c r="EER112" s="90"/>
      <c r="EES112" s="90"/>
      <c r="EET112" s="90"/>
      <c r="EEU112" s="90"/>
      <c r="EEV112" s="90"/>
      <c r="EEW112" s="90"/>
      <c r="EEX112" s="90"/>
      <c r="EEY112" s="90"/>
      <c r="EEZ112" s="90"/>
      <c r="EFA112" s="90"/>
      <c r="EFB112" s="90"/>
      <c r="EFC112" s="90"/>
      <c r="EFD112" s="90"/>
      <c r="EFE112" s="90"/>
      <c r="EFF112" s="90"/>
      <c r="EFG112" s="90"/>
      <c r="EFH112" s="90"/>
      <c r="EFI112" s="90"/>
      <c r="EFJ112" s="90"/>
      <c r="EFK112" s="90"/>
      <c r="EFL112" s="90"/>
      <c r="EFM112" s="90"/>
      <c r="EFN112" s="90"/>
      <c r="EFO112" s="90"/>
      <c r="EFP112" s="90"/>
      <c r="EFQ112" s="90"/>
      <c r="EFR112" s="90"/>
      <c r="EFS112" s="90"/>
      <c r="EFT112" s="90"/>
      <c r="EFU112" s="90"/>
      <c r="EFV112" s="90"/>
      <c r="EFW112" s="90"/>
      <c r="EFX112" s="90"/>
      <c r="EFY112" s="90"/>
      <c r="EFZ112" s="90"/>
      <c r="EGA112" s="90"/>
      <c r="EGB112" s="90"/>
      <c r="EGC112" s="90"/>
      <c r="EGD112" s="90"/>
      <c r="EGE112" s="90"/>
      <c r="EGF112" s="90"/>
      <c r="EGG112" s="90"/>
      <c r="EGH112" s="90"/>
      <c r="EGI112" s="90"/>
      <c r="EGJ112" s="90"/>
      <c r="EGK112" s="90"/>
      <c r="EGL112" s="90"/>
      <c r="EGM112" s="90"/>
      <c r="EGN112" s="90"/>
      <c r="EGO112" s="90"/>
      <c r="EGP112" s="90"/>
      <c r="EGQ112" s="90"/>
      <c r="EGR112" s="90"/>
      <c r="EGS112" s="90"/>
      <c r="EGT112" s="90"/>
      <c r="EGU112" s="90"/>
      <c r="EGV112" s="90"/>
      <c r="EGW112" s="90"/>
      <c r="EGX112" s="90"/>
      <c r="EGY112" s="90"/>
      <c r="EGZ112" s="90"/>
      <c r="EHA112" s="90"/>
      <c r="EHB112" s="90"/>
      <c r="EHC112" s="90"/>
      <c r="EHD112" s="90"/>
      <c r="EHE112" s="90"/>
      <c r="EHF112" s="90"/>
      <c r="EHG112" s="90"/>
      <c r="EHH112" s="90"/>
      <c r="EHI112" s="90"/>
      <c r="EHJ112" s="90"/>
      <c r="EHK112" s="90"/>
      <c r="EHL112" s="90"/>
      <c r="EHM112" s="90"/>
      <c r="EHN112" s="90"/>
      <c r="EHO112" s="90"/>
      <c r="EHP112" s="90"/>
      <c r="EHQ112" s="90"/>
      <c r="EHR112" s="90"/>
      <c r="EHS112" s="90"/>
      <c r="EHT112" s="90"/>
      <c r="EHU112" s="90"/>
      <c r="EHV112" s="90"/>
      <c r="EHW112" s="90"/>
      <c r="EHX112" s="90"/>
      <c r="EHY112" s="90"/>
      <c r="EHZ112" s="90"/>
      <c r="EIA112" s="90"/>
      <c r="EIB112" s="90"/>
      <c r="EIC112" s="90"/>
      <c r="EID112" s="90"/>
      <c r="EIE112" s="90"/>
      <c r="EIF112" s="90"/>
      <c r="EIG112" s="90"/>
      <c r="EIH112" s="90"/>
      <c r="EII112" s="90"/>
      <c r="EIJ112" s="90"/>
      <c r="EIK112" s="90"/>
      <c r="EIL112" s="90"/>
      <c r="EIM112" s="90"/>
      <c r="EIN112" s="90"/>
      <c r="EIO112" s="90"/>
      <c r="EIP112" s="90"/>
      <c r="EIQ112" s="90"/>
      <c r="EIR112" s="90"/>
      <c r="EIS112" s="90"/>
      <c r="EIT112" s="90"/>
      <c r="EIU112" s="90"/>
      <c r="EIV112" s="90"/>
      <c r="EIW112" s="90"/>
      <c r="EIX112" s="90"/>
      <c r="EIY112" s="90"/>
      <c r="EIZ112" s="90"/>
      <c r="EJA112" s="90"/>
      <c r="EJB112" s="90"/>
      <c r="EJC112" s="90"/>
      <c r="EJD112" s="90"/>
      <c r="EJE112" s="90"/>
      <c r="EJF112" s="90"/>
      <c r="EJG112" s="90"/>
      <c r="EJH112" s="90"/>
      <c r="EJI112" s="90"/>
      <c r="EJJ112" s="90"/>
      <c r="EJK112" s="90"/>
      <c r="EJL112" s="90"/>
      <c r="EJM112" s="90"/>
      <c r="EJN112" s="90"/>
      <c r="EJO112" s="90"/>
      <c r="EJP112" s="90"/>
      <c r="EJQ112" s="90"/>
      <c r="EJR112" s="90"/>
      <c r="EJS112" s="90"/>
      <c r="EJT112" s="90"/>
      <c r="EJU112" s="90"/>
      <c r="EJV112" s="90"/>
      <c r="EJW112" s="90"/>
      <c r="EJX112" s="90"/>
      <c r="EJY112" s="90"/>
      <c r="EJZ112" s="90"/>
      <c r="EKA112" s="90"/>
      <c r="EKB112" s="90"/>
      <c r="EKC112" s="90"/>
      <c r="EKD112" s="90"/>
      <c r="EKE112" s="90"/>
      <c r="EKF112" s="90"/>
      <c r="EKG112" s="90"/>
      <c r="EKH112" s="90"/>
      <c r="EKI112" s="90"/>
      <c r="EKJ112" s="90"/>
      <c r="EKK112" s="90"/>
      <c r="EKL112" s="90"/>
      <c r="EKM112" s="90"/>
      <c r="EKN112" s="90"/>
      <c r="EKO112" s="90"/>
      <c r="EKP112" s="90"/>
      <c r="EKQ112" s="90"/>
      <c r="EKR112" s="90"/>
      <c r="EKS112" s="90"/>
      <c r="EKT112" s="90"/>
      <c r="EKU112" s="90"/>
      <c r="EKV112" s="90"/>
      <c r="EKW112" s="90"/>
      <c r="EKX112" s="90"/>
      <c r="EKY112" s="90"/>
      <c r="EKZ112" s="90"/>
      <c r="ELA112" s="90"/>
      <c r="ELB112" s="90"/>
      <c r="ELC112" s="90"/>
      <c r="ELD112" s="90"/>
      <c r="ELE112" s="90"/>
      <c r="ELF112" s="90"/>
      <c r="ELG112" s="90"/>
      <c r="ELH112" s="90"/>
      <c r="ELI112" s="90"/>
      <c r="ELJ112" s="90"/>
      <c r="ELK112" s="90"/>
      <c r="ELL112" s="90"/>
      <c r="ELM112" s="90"/>
      <c r="ELN112" s="90"/>
      <c r="ELO112" s="90"/>
      <c r="ELP112" s="90"/>
      <c r="ELQ112" s="90"/>
      <c r="ELR112" s="90"/>
      <c r="ELS112" s="90"/>
      <c r="ELT112" s="90"/>
      <c r="ELU112" s="90"/>
      <c r="ELV112" s="90"/>
      <c r="ELW112" s="90"/>
      <c r="ELX112" s="90"/>
      <c r="ELY112" s="90"/>
      <c r="ELZ112" s="90"/>
      <c r="EMA112" s="90"/>
      <c r="EMB112" s="90"/>
      <c r="EMC112" s="90"/>
      <c r="EMD112" s="90"/>
      <c r="EME112" s="90"/>
      <c r="EMF112" s="90"/>
      <c r="EMG112" s="90"/>
      <c r="EMH112" s="90"/>
      <c r="EMI112" s="90"/>
      <c r="EMJ112" s="90"/>
      <c r="EMK112" s="90"/>
      <c r="EML112" s="90"/>
      <c r="EMM112" s="90"/>
      <c r="EMN112" s="90"/>
      <c r="EMO112" s="90"/>
      <c r="EMP112" s="90"/>
      <c r="EMQ112" s="90"/>
      <c r="EMR112" s="90"/>
      <c r="EMS112" s="90"/>
      <c r="EMT112" s="90"/>
      <c r="EMU112" s="90"/>
      <c r="EMV112" s="90"/>
      <c r="EMW112" s="90"/>
      <c r="EMX112" s="90"/>
      <c r="EMY112" s="90"/>
      <c r="EMZ112" s="90"/>
      <c r="ENA112" s="90"/>
      <c r="ENB112" s="90"/>
      <c r="ENC112" s="90"/>
      <c r="END112" s="90"/>
      <c r="ENE112" s="90"/>
      <c r="ENF112" s="90"/>
      <c r="ENG112" s="90"/>
      <c r="ENH112" s="90"/>
      <c r="ENI112" s="90"/>
      <c r="ENJ112" s="90"/>
      <c r="ENK112" s="90"/>
      <c r="ENL112" s="90"/>
      <c r="ENM112" s="90"/>
      <c r="ENN112" s="90"/>
      <c r="ENO112" s="90"/>
      <c r="ENP112" s="90"/>
      <c r="ENQ112" s="90"/>
      <c r="ENR112" s="90"/>
      <c r="ENS112" s="90"/>
      <c r="ENT112" s="90"/>
      <c r="ENU112" s="90"/>
      <c r="ENV112" s="90"/>
      <c r="ENW112" s="90"/>
      <c r="ENX112" s="90"/>
      <c r="ENY112" s="90"/>
      <c r="ENZ112" s="90"/>
      <c r="EOA112" s="90"/>
      <c r="EOB112" s="90"/>
      <c r="EOC112" s="90"/>
      <c r="EOD112" s="90"/>
      <c r="EOE112" s="90"/>
      <c r="EOF112" s="90"/>
      <c r="EOG112" s="90"/>
      <c r="EOH112" s="90"/>
      <c r="EOI112" s="90"/>
      <c r="EOJ112" s="90"/>
      <c r="EOK112" s="90"/>
      <c r="EOL112" s="90"/>
      <c r="EOM112" s="90"/>
      <c r="EON112" s="90"/>
      <c r="EOO112" s="90"/>
      <c r="EOP112" s="90"/>
      <c r="EOQ112" s="90"/>
      <c r="EOR112" s="90"/>
      <c r="EOS112" s="90"/>
      <c r="EOT112" s="90"/>
      <c r="EOU112" s="90"/>
      <c r="EOV112" s="90"/>
      <c r="EOW112" s="90"/>
      <c r="EOX112" s="90"/>
      <c r="EOY112" s="90"/>
      <c r="EOZ112" s="90"/>
      <c r="EPA112" s="90"/>
      <c r="EPB112" s="90"/>
      <c r="EPC112" s="90"/>
      <c r="EPD112" s="90"/>
      <c r="EPE112" s="90"/>
      <c r="EPF112" s="90"/>
      <c r="EPG112" s="90"/>
      <c r="EPH112" s="90"/>
      <c r="EPI112" s="90"/>
      <c r="EPJ112" s="90"/>
      <c r="EPK112" s="90"/>
      <c r="EPL112" s="90"/>
      <c r="EPM112" s="90"/>
      <c r="EPN112" s="90"/>
      <c r="EPO112" s="90"/>
      <c r="EPP112" s="90"/>
      <c r="EPQ112" s="90"/>
      <c r="EPR112" s="90"/>
      <c r="EPS112" s="90"/>
      <c r="EPT112" s="90"/>
      <c r="EPU112" s="90"/>
      <c r="EPV112" s="90"/>
      <c r="EPW112" s="90"/>
      <c r="EPX112" s="90"/>
      <c r="EPY112" s="90"/>
      <c r="EPZ112" s="90"/>
      <c r="EQA112" s="90"/>
      <c r="EQB112" s="90"/>
      <c r="EQC112" s="90"/>
      <c r="EQD112" s="90"/>
      <c r="EQE112" s="90"/>
      <c r="EQF112" s="90"/>
      <c r="EQG112" s="90"/>
      <c r="EQH112" s="90"/>
      <c r="EQI112" s="90"/>
      <c r="EQJ112" s="90"/>
      <c r="EQK112" s="90"/>
      <c r="EQL112" s="90"/>
      <c r="EQM112" s="90"/>
      <c r="EQN112" s="90"/>
      <c r="EQO112" s="90"/>
      <c r="EQP112" s="90"/>
      <c r="EQQ112" s="90"/>
      <c r="EQR112" s="90"/>
      <c r="EQS112" s="90"/>
      <c r="EQT112" s="90"/>
      <c r="EQU112" s="90"/>
      <c r="EQV112" s="90"/>
      <c r="EQW112" s="90"/>
      <c r="EQX112" s="90"/>
      <c r="EQY112" s="90"/>
      <c r="EQZ112" s="90"/>
      <c r="ERA112" s="90"/>
      <c r="ERB112" s="90"/>
      <c r="ERC112" s="90"/>
      <c r="ERD112" s="90"/>
      <c r="ERE112" s="90"/>
      <c r="ERF112" s="90"/>
      <c r="ERG112" s="90"/>
      <c r="ERH112" s="90"/>
      <c r="ERI112" s="90"/>
      <c r="ERJ112" s="90"/>
      <c r="ERK112" s="90"/>
      <c r="ERL112" s="90"/>
      <c r="ERM112" s="90"/>
      <c r="ERN112" s="90"/>
      <c r="ERO112" s="90"/>
      <c r="ERP112" s="90"/>
      <c r="ERQ112" s="90"/>
      <c r="ERR112" s="90"/>
      <c r="ERS112" s="90"/>
      <c r="ERT112" s="90"/>
      <c r="ERU112" s="90"/>
      <c r="ERV112" s="90"/>
      <c r="ERW112" s="90"/>
      <c r="ERX112" s="90"/>
      <c r="ERY112" s="90"/>
      <c r="ERZ112" s="90"/>
      <c r="ESA112" s="90"/>
      <c r="ESB112" s="90"/>
      <c r="ESC112" s="90"/>
      <c r="ESD112" s="90"/>
      <c r="ESE112" s="90"/>
      <c r="ESF112" s="90"/>
      <c r="ESG112" s="90"/>
      <c r="ESH112" s="90"/>
      <c r="ESI112" s="90"/>
      <c r="ESJ112" s="90"/>
      <c r="ESK112" s="90"/>
      <c r="ESL112" s="90"/>
      <c r="ESM112" s="90"/>
      <c r="ESN112" s="90"/>
      <c r="ESO112" s="90"/>
      <c r="ESP112" s="90"/>
      <c r="ESQ112" s="90"/>
      <c r="ESR112" s="90"/>
      <c r="ESS112" s="90"/>
      <c r="EST112" s="90"/>
      <c r="ESU112" s="90"/>
      <c r="ESV112" s="90"/>
      <c r="ESW112" s="90"/>
      <c r="ESX112" s="90"/>
      <c r="ESY112" s="90"/>
      <c r="ESZ112" s="90"/>
      <c r="ETA112" s="90"/>
      <c r="ETB112" s="90"/>
      <c r="ETC112" s="90"/>
      <c r="ETD112" s="90"/>
      <c r="ETE112" s="90"/>
      <c r="ETF112" s="90"/>
      <c r="ETG112" s="90"/>
      <c r="ETH112" s="90"/>
      <c r="ETI112" s="90"/>
      <c r="ETJ112" s="90"/>
      <c r="ETK112" s="90"/>
      <c r="ETL112" s="90"/>
      <c r="ETM112" s="90"/>
      <c r="ETN112" s="90"/>
      <c r="ETO112" s="90"/>
      <c r="ETP112" s="90"/>
      <c r="ETQ112" s="90"/>
      <c r="ETR112" s="90"/>
      <c r="ETS112" s="90"/>
      <c r="ETT112" s="90"/>
      <c r="ETU112" s="90"/>
      <c r="ETV112" s="90"/>
      <c r="ETW112" s="90"/>
      <c r="ETX112" s="90"/>
      <c r="ETY112" s="90"/>
      <c r="ETZ112" s="90"/>
      <c r="EUA112" s="90"/>
      <c r="EUB112" s="90"/>
      <c r="EUC112" s="90"/>
      <c r="EUD112" s="90"/>
      <c r="EUE112" s="90"/>
      <c r="EUF112" s="90"/>
      <c r="EUG112" s="90"/>
      <c r="EUH112" s="90"/>
      <c r="EUI112" s="90"/>
      <c r="EUJ112" s="90"/>
      <c r="EUK112" s="90"/>
      <c r="EUL112" s="90"/>
      <c r="EUM112" s="90"/>
      <c r="EUN112" s="90"/>
      <c r="EUO112" s="90"/>
      <c r="EUP112" s="90"/>
      <c r="EUQ112" s="90"/>
      <c r="EUR112" s="90"/>
      <c r="EUS112" s="90"/>
      <c r="EUT112" s="90"/>
      <c r="EUU112" s="90"/>
      <c r="EUV112" s="90"/>
      <c r="EUW112" s="90"/>
      <c r="EUX112" s="90"/>
      <c r="EUY112" s="90"/>
      <c r="EUZ112" s="90"/>
      <c r="EVA112" s="90"/>
      <c r="EVB112" s="90"/>
      <c r="EVC112" s="90"/>
      <c r="EVD112" s="90"/>
      <c r="EVE112" s="90"/>
      <c r="EVF112" s="90"/>
      <c r="EVG112" s="90"/>
      <c r="EVH112" s="90"/>
      <c r="EVI112" s="90"/>
      <c r="EVJ112" s="90"/>
      <c r="EVK112" s="90"/>
      <c r="EVL112" s="90"/>
      <c r="EVM112" s="90"/>
      <c r="EVN112" s="90"/>
      <c r="EVO112" s="90"/>
      <c r="EVP112" s="90"/>
      <c r="EVQ112" s="90"/>
      <c r="EVR112" s="90"/>
      <c r="EVS112" s="90"/>
      <c r="EVT112" s="90"/>
      <c r="EVU112" s="90"/>
      <c r="EVV112" s="90"/>
      <c r="EVW112" s="90"/>
      <c r="EVX112" s="90"/>
      <c r="EVY112" s="90"/>
      <c r="EVZ112" s="90"/>
      <c r="EWA112" s="90"/>
      <c r="EWB112" s="90"/>
      <c r="EWC112" s="90"/>
      <c r="EWD112" s="90"/>
      <c r="EWE112" s="90"/>
      <c r="EWF112" s="90"/>
      <c r="EWG112" s="90"/>
      <c r="EWH112" s="90"/>
      <c r="EWI112" s="90"/>
      <c r="EWJ112" s="90"/>
      <c r="EWK112" s="90"/>
      <c r="EWL112" s="90"/>
      <c r="EWM112" s="90"/>
      <c r="EWN112" s="90"/>
      <c r="EWO112" s="90"/>
      <c r="EWP112" s="90"/>
      <c r="EWQ112" s="90"/>
      <c r="EWR112" s="90"/>
      <c r="EWS112" s="90"/>
      <c r="EWT112" s="90"/>
      <c r="EWU112" s="90"/>
      <c r="EWV112" s="90"/>
      <c r="EWW112" s="90"/>
      <c r="EWX112" s="90"/>
      <c r="EWY112" s="90"/>
      <c r="EWZ112" s="90"/>
      <c r="EXA112" s="90"/>
      <c r="EXB112" s="90"/>
      <c r="EXC112" s="90"/>
      <c r="EXD112" s="90"/>
      <c r="EXE112" s="90"/>
      <c r="EXF112" s="90"/>
      <c r="EXG112" s="90"/>
      <c r="EXH112" s="90"/>
      <c r="EXI112" s="90"/>
      <c r="EXJ112" s="90"/>
      <c r="EXK112" s="90"/>
      <c r="EXL112" s="90"/>
      <c r="EXM112" s="90"/>
      <c r="EXN112" s="90"/>
      <c r="EXO112" s="90"/>
      <c r="EXP112" s="90"/>
      <c r="EXQ112" s="90"/>
      <c r="EXR112" s="90"/>
      <c r="EXS112" s="90"/>
      <c r="EXT112" s="90"/>
      <c r="EXU112" s="90"/>
      <c r="EXV112" s="90"/>
      <c r="EXW112" s="90"/>
      <c r="EXX112" s="90"/>
      <c r="EXY112" s="90"/>
      <c r="EXZ112" s="90"/>
      <c r="EYA112" s="90"/>
      <c r="EYB112" s="90"/>
      <c r="EYC112" s="90"/>
      <c r="EYD112" s="90"/>
      <c r="EYE112" s="90"/>
      <c r="EYF112" s="90"/>
      <c r="EYG112" s="90"/>
      <c r="EYH112" s="90"/>
      <c r="EYI112" s="90"/>
      <c r="EYJ112" s="90"/>
      <c r="EYK112" s="90"/>
      <c r="EYL112" s="90"/>
      <c r="EYM112" s="90"/>
      <c r="EYN112" s="90"/>
      <c r="EYO112" s="90"/>
      <c r="EYP112" s="90"/>
      <c r="EYQ112" s="90"/>
      <c r="EYR112" s="90"/>
      <c r="EYS112" s="90"/>
      <c r="EYT112" s="90"/>
      <c r="EYU112" s="90"/>
      <c r="EYV112" s="90"/>
      <c r="EYW112" s="90"/>
      <c r="EYX112" s="90"/>
      <c r="EYY112" s="90"/>
      <c r="EYZ112" s="90"/>
      <c r="EZA112" s="90"/>
      <c r="EZB112" s="90"/>
      <c r="EZC112" s="90"/>
      <c r="EZD112" s="90"/>
      <c r="EZE112" s="90"/>
      <c r="EZF112" s="90"/>
      <c r="EZG112" s="90"/>
      <c r="EZH112" s="90"/>
      <c r="EZI112" s="90"/>
      <c r="EZJ112" s="90"/>
      <c r="EZK112" s="90"/>
      <c r="EZL112" s="90"/>
      <c r="EZM112" s="90"/>
      <c r="EZN112" s="90"/>
      <c r="EZO112" s="90"/>
      <c r="EZP112" s="90"/>
      <c r="EZQ112" s="90"/>
      <c r="EZR112" s="90"/>
      <c r="EZS112" s="90"/>
      <c r="EZT112" s="90"/>
      <c r="EZU112" s="90"/>
      <c r="EZV112" s="90"/>
      <c r="EZW112" s="90"/>
      <c r="EZX112" s="90"/>
      <c r="EZY112" s="90"/>
      <c r="EZZ112" s="90"/>
      <c r="FAA112" s="90"/>
      <c r="FAB112" s="90"/>
      <c r="FAC112" s="90"/>
      <c r="FAD112" s="90"/>
      <c r="FAE112" s="90"/>
      <c r="FAF112" s="90"/>
      <c r="FAG112" s="90"/>
      <c r="FAH112" s="90"/>
      <c r="FAI112" s="90"/>
      <c r="FAJ112" s="90"/>
      <c r="FAK112" s="90"/>
      <c r="FAL112" s="90"/>
      <c r="FAM112" s="90"/>
      <c r="FAN112" s="90"/>
      <c r="FAO112" s="90"/>
      <c r="FAP112" s="90"/>
      <c r="FAQ112" s="90"/>
      <c r="FAR112" s="90"/>
      <c r="FAS112" s="90"/>
      <c r="FAT112" s="90"/>
      <c r="FAU112" s="90"/>
      <c r="FAV112" s="90"/>
      <c r="FAW112" s="90"/>
      <c r="FAX112" s="90"/>
      <c r="FAY112" s="90"/>
      <c r="FAZ112" s="90"/>
      <c r="FBA112" s="90"/>
      <c r="FBB112" s="90"/>
      <c r="FBC112" s="90"/>
      <c r="FBD112" s="90"/>
      <c r="FBE112" s="90"/>
      <c r="FBF112" s="90"/>
      <c r="FBG112" s="90"/>
      <c r="FBH112" s="90"/>
      <c r="FBI112" s="90"/>
      <c r="FBJ112" s="90"/>
      <c r="FBK112" s="90"/>
      <c r="FBL112" s="90"/>
      <c r="FBM112" s="90"/>
      <c r="FBN112" s="90"/>
      <c r="FBO112" s="90"/>
      <c r="FBP112" s="90"/>
      <c r="FBQ112" s="90"/>
      <c r="FBR112" s="90"/>
      <c r="FBS112" s="90"/>
      <c r="FBT112" s="90"/>
      <c r="FBU112" s="90"/>
      <c r="FBV112" s="90"/>
      <c r="FBW112" s="90"/>
      <c r="FBX112" s="90"/>
      <c r="FBY112" s="90"/>
      <c r="FBZ112" s="90"/>
      <c r="FCA112" s="90"/>
      <c r="FCB112" s="90"/>
      <c r="FCC112" s="90"/>
      <c r="FCD112" s="90"/>
      <c r="FCE112" s="90"/>
      <c r="FCF112" s="90"/>
      <c r="FCG112" s="90"/>
      <c r="FCH112" s="90"/>
      <c r="FCI112" s="90"/>
      <c r="FCJ112" s="90"/>
      <c r="FCK112" s="90"/>
      <c r="FCL112" s="90"/>
      <c r="FCM112" s="90"/>
      <c r="FCN112" s="90"/>
      <c r="FCO112" s="90"/>
      <c r="FCP112" s="90"/>
      <c r="FCQ112" s="90"/>
      <c r="FCR112" s="90"/>
      <c r="FCS112" s="90"/>
      <c r="FCT112" s="90"/>
      <c r="FCU112" s="90"/>
      <c r="FCV112" s="90"/>
      <c r="FCW112" s="90"/>
      <c r="FCX112" s="90"/>
      <c r="FCY112" s="90"/>
      <c r="FCZ112" s="90"/>
      <c r="FDA112" s="90"/>
      <c r="FDB112" s="90"/>
      <c r="FDC112" s="90"/>
      <c r="FDD112" s="90"/>
      <c r="FDE112" s="90"/>
      <c r="FDF112" s="90"/>
      <c r="FDG112" s="90"/>
      <c r="FDH112" s="90"/>
      <c r="FDI112" s="90"/>
      <c r="FDJ112" s="90"/>
      <c r="FDK112" s="90"/>
      <c r="FDL112" s="90"/>
      <c r="FDM112" s="90"/>
      <c r="FDN112" s="90"/>
      <c r="FDO112" s="90"/>
      <c r="FDP112" s="90"/>
      <c r="FDQ112" s="90"/>
      <c r="FDR112" s="90"/>
      <c r="FDS112" s="90"/>
      <c r="FDT112" s="90"/>
      <c r="FDU112" s="90"/>
      <c r="FDV112" s="90"/>
      <c r="FDW112" s="90"/>
      <c r="FDX112" s="90"/>
      <c r="FDY112" s="90"/>
      <c r="FDZ112" s="90"/>
      <c r="FEA112" s="90"/>
      <c r="FEB112" s="90"/>
      <c r="FEC112" s="90"/>
      <c r="FED112" s="90"/>
      <c r="FEE112" s="90"/>
      <c r="FEF112" s="90"/>
      <c r="FEG112" s="90"/>
      <c r="FEH112" s="90"/>
      <c r="FEI112" s="90"/>
      <c r="FEJ112" s="90"/>
      <c r="FEK112" s="90"/>
      <c r="FEL112" s="90"/>
      <c r="FEM112" s="90"/>
      <c r="FEN112" s="90"/>
      <c r="FEO112" s="90"/>
      <c r="FEP112" s="90"/>
      <c r="FEQ112" s="90"/>
      <c r="FER112" s="90"/>
      <c r="FES112" s="90"/>
      <c r="FET112" s="90"/>
      <c r="FEU112" s="90"/>
      <c r="FEV112" s="90"/>
      <c r="FEW112" s="90"/>
      <c r="FEX112" s="90"/>
      <c r="FEY112" s="90"/>
      <c r="FEZ112" s="90"/>
      <c r="FFA112" s="90"/>
      <c r="FFB112" s="90"/>
      <c r="FFC112" s="90"/>
      <c r="FFD112" s="90"/>
      <c r="FFE112" s="90"/>
      <c r="FFF112" s="90"/>
      <c r="FFG112" s="90"/>
      <c r="FFH112" s="90"/>
      <c r="FFI112" s="90"/>
      <c r="FFJ112" s="90"/>
      <c r="FFK112" s="90"/>
      <c r="FFL112" s="90"/>
      <c r="FFM112" s="90"/>
      <c r="FFN112" s="90"/>
      <c r="FFO112" s="90"/>
      <c r="FFP112" s="90"/>
      <c r="FFQ112" s="90"/>
      <c r="FFR112" s="90"/>
      <c r="FFS112" s="90"/>
      <c r="FFT112" s="90"/>
      <c r="FFU112" s="90"/>
      <c r="FFV112" s="90"/>
      <c r="FFW112" s="90"/>
      <c r="FFX112" s="90"/>
      <c r="FFY112" s="90"/>
      <c r="FFZ112" s="90"/>
      <c r="FGA112" s="90"/>
      <c r="FGB112" s="90"/>
      <c r="FGC112" s="90"/>
      <c r="FGD112" s="90"/>
      <c r="FGE112" s="90"/>
      <c r="FGF112" s="90"/>
      <c r="FGG112" s="90"/>
      <c r="FGH112" s="90"/>
      <c r="FGI112" s="90"/>
      <c r="FGJ112" s="90"/>
      <c r="FGK112" s="90"/>
      <c r="FGL112" s="90"/>
      <c r="FGM112" s="90"/>
      <c r="FGN112" s="90"/>
      <c r="FGO112" s="90"/>
      <c r="FGP112" s="90"/>
      <c r="FGQ112" s="90"/>
      <c r="FGR112" s="90"/>
      <c r="FGS112" s="90"/>
      <c r="FGT112" s="90"/>
      <c r="FGU112" s="90"/>
      <c r="FGV112" s="90"/>
      <c r="FGW112" s="90"/>
      <c r="FGX112" s="90"/>
      <c r="FGY112" s="90"/>
      <c r="FGZ112" s="90"/>
      <c r="FHA112" s="90"/>
      <c r="FHB112" s="90"/>
      <c r="FHC112" s="90"/>
      <c r="FHD112" s="90"/>
      <c r="FHE112" s="90"/>
      <c r="FHF112" s="90"/>
      <c r="FHG112" s="90"/>
      <c r="FHH112" s="90"/>
      <c r="FHI112" s="90"/>
      <c r="FHJ112" s="90"/>
      <c r="FHK112" s="90"/>
      <c r="FHL112" s="90"/>
      <c r="FHM112" s="90"/>
      <c r="FHN112" s="90"/>
      <c r="FHO112" s="90"/>
      <c r="FHP112" s="90"/>
      <c r="FHQ112" s="90"/>
      <c r="FHR112" s="90"/>
      <c r="FHS112" s="90"/>
      <c r="FHT112" s="90"/>
      <c r="FHU112" s="90"/>
      <c r="FHV112" s="90"/>
      <c r="FHW112" s="90"/>
      <c r="FHX112" s="90"/>
      <c r="FHY112" s="90"/>
      <c r="FHZ112" s="90"/>
      <c r="FIA112" s="90"/>
      <c r="FIB112" s="90"/>
      <c r="FIC112" s="90"/>
      <c r="FID112" s="90"/>
      <c r="FIE112" s="90"/>
      <c r="FIF112" s="90"/>
      <c r="FIG112" s="90"/>
      <c r="FIH112" s="90"/>
      <c r="FII112" s="90"/>
      <c r="FIJ112" s="90"/>
      <c r="FIK112" s="90"/>
      <c r="FIL112" s="90"/>
      <c r="FIM112" s="90"/>
      <c r="FIN112" s="90"/>
      <c r="FIO112" s="90"/>
      <c r="FIP112" s="90"/>
      <c r="FIQ112" s="90"/>
      <c r="FIR112" s="90"/>
      <c r="FIS112" s="90"/>
      <c r="FIT112" s="90"/>
      <c r="FIU112" s="90"/>
      <c r="FIV112" s="90"/>
      <c r="FIW112" s="90"/>
      <c r="FIX112" s="90"/>
      <c r="FIY112" s="90"/>
      <c r="FIZ112" s="90"/>
      <c r="FJA112" s="90"/>
      <c r="FJB112" s="90"/>
      <c r="FJC112" s="90"/>
      <c r="FJD112" s="90"/>
      <c r="FJE112" s="90"/>
      <c r="FJF112" s="90"/>
      <c r="FJG112" s="90"/>
      <c r="FJH112" s="90"/>
      <c r="FJI112" s="90"/>
      <c r="FJJ112" s="90"/>
      <c r="FJK112" s="90"/>
      <c r="FJL112" s="90"/>
      <c r="FJM112" s="90"/>
      <c r="FJN112" s="90"/>
      <c r="FJO112" s="90"/>
      <c r="FJP112" s="90"/>
      <c r="FJQ112" s="90"/>
      <c r="FJR112" s="90"/>
      <c r="FJS112" s="90"/>
      <c r="FJT112" s="90"/>
      <c r="FJU112" s="90"/>
      <c r="FJV112" s="90"/>
      <c r="FJW112" s="90"/>
      <c r="FJX112" s="90"/>
      <c r="FJY112" s="90"/>
      <c r="FJZ112" s="90"/>
      <c r="FKA112" s="90"/>
      <c r="FKB112" s="90"/>
      <c r="FKC112" s="90"/>
      <c r="FKD112" s="90"/>
      <c r="FKE112" s="90"/>
      <c r="FKF112" s="90"/>
      <c r="FKG112" s="90"/>
      <c r="FKH112" s="90"/>
      <c r="FKI112" s="90"/>
      <c r="FKJ112" s="90"/>
      <c r="FKK112" s="90"/>
      <c r="FKL112" s="90"/>
      <c r="FKM112" s="90"/>
      <c r="FKN112" s="90"/>
      <c r="FKO112" s="90"/>
      <c r="FKP112" s="90"/>
      <c r="FKQ112" s="90"/>
      <c r="FKR112" s="90"/>
      <c r="FKS112" s="90"/>
      <c r="FKT112" s="90"/>
      <c r="FKU112" s="90"/>
      <c r="FKV112" s="90"/>
      <c r="FKW112" s="90"/>
      <c r="FKX112" s="90"/>
      <c r="FKY112" s="90"/>
      <c r="FKZ112" s="90"/>
      <c r="FLA112" s="90"/>
      <c r="FLB112" s="90"/>
      <c r="FLC112" s="90"/>
      <c r="FLD112" s="90"/>
      <c r="FLE112" s="90"/>
      <c r="FLF112" s="90"/>
      <c r="FLG112" s="90"/>
      <c r="FLH112" s="90"/>
      <c r="FLI112" s="90"/>
      <c r="FLJ112" s="90"/>
      <c r="FLK112" s="90"/>
      <c r="FLL112" s="90"/>
      <c r="FLM112" s="90"/>
      <c r="FLN112" s="90"/>
      <c r="FLO112" s="90"/>
      <c r="FLP112" s="90"/>
      <c r="FLQ112" s="90"/>
      <c r="FLR112" s="90"/>
      <c r="FLS112" s="90"/>
      <c r="FLT112" s="90"/>
      <c r="FLU112" s="90"/>
      <c r="FLV112" s="90"/>
      <c r="FLW112" s="90"/>
      <c r="FLX112" s="90"/>
      <c r="FLY112" s="90"/>
      <c r="FLZ112" s="90"/>
      <c r="FMA112" s="90"/>
      <c r="FMB112" s="90"/>
      <c r="FMC112" s="90"/>
      <c r="FMD112" s="90"/>
      <c r="FME112" s="90"/>
      <c r="FMF112" s="90"/>
      <c r="FMG112" s="90"/>
      <c r="FMH112" s="90"/>
      <c r="FMI112" s="90"/>
      <c r="FMJ112" s="90"/>
      <c r="FMK112" s="90"/>
      <c r="FML112" s="90"/>
      <c r="FMM112" s="90"/>
      <c r="FMN112" s="90"/>
      <c r="FMO112" s="90"/>
      <c r="FMP112" s="90"/>
      <c r="FMQ112" s="90"/>
      <c r="FMR112" s="90"/>
      <c r="FMS112" s="90"/>
      <c r="FMT112" s="90"/>
      <c r="FMU112" s="90"/>
      <c r="FMV112" s="90"/>
      <c r="FMW112" s="90"/>
      <c r="FMX112" s="90"/>
      <c r="FMY112" s="90"/>
      <c r="FMZ112" s="90"/>
      <c r="FNA112" s="90"/>
      <c r="FNB112" s="90"/>
      <c r="FNC112" s="90"/>
      <c r="FND112" s="90"/>
      <c r="FNE112" s="90"/>
      <c r="FNF112" s="90"/>
      <c r="FNG112" s="90"/>
      <c r="FNH112" s="90"/>
      <c r="FNI112" s="90"/>
      <c r="FNJ112" s="90"/>
      <c r="FNK112" s="90"/>
      <c r="FNL112" s="90"/>
      <c r="FNM112" s="90"/>
      <c r="FNN112" s="90"/>
      <c r="FNO112" s="90"/>
      <c r="FNP112" s="90"/>
      <c r="FNQ112" s="90"/>
      <c r="FNR112" s="90"/>
      <c r="FNS112" s="90"/>
      <c r="FNT112" s="90"/>
      <c r="FNU112" s="90"/>
      <c r="FNV112" s="90"/>
      <c r="FNW112" s="90"/>
      <c r="FNX112" s="90"/>
      <c r="FNY112" s="90"/>
      <c r="FNZ112" s="90"/>
      <c r="FOA112" s="90"/>
      <c r="FOB112" s="90"/>
      <c r="FOC112" s="90"/>
      <c r="FOD112" s="90"/>
      <c r="FOE112" s="90"/>
      <c r="FOF112" s="90"/>
      <c r="FOG112" s="90"/>
      <c r="FOH112" s="90"/>
      <c r="FOI112" s="90"/>
      <c r="FOJ112" s="90"/>
      <c r="FOK112" s="90"/>
      <c r="FOL112" s="90"/>
      <c r="FOM112" s="90"/>
      <c r="FON112" s="90"/>
      <c r="FOO112" s="90"/>
      <c r="FOP112" s="90"/>
      <c r="FOQ112" s="90"/>
      <c r="FOR112" s="90"/>
      <c r="FOS112" s="90"/>
      <c r="FOT112" s="90"/>
      <c r="FOU112" s="90"/>
      <c r="FOV112" s="90"/>
      <c r="FOW112" s="90"/>
      <c r="FOX112" s="90"/>
      <c r="FOY112" s="90"/>
      <c r="FOZ112" s="90"/>
      <c r="FPA112" s="90"/>
      <c r="FPB112" s="90"/>
      <c r="FPC112" s="90"/>
      <c r="FPD112" s="90"/>
      <c r="FPE112" s="90"/>
      <c r="FPF112" s="90"/>
      <c r="FPG112" s="90"/>
      <c r="FPH112" s="90"/>
      <c r="FPI112" s="90"/>
      <c r="FPJ112" s="90"/>
      <c r="FPK112" s="90"/>
      <c r="FPL112" s="90"/>
      <c r="FPM112" s="90"/>
      <c r="FPN112" s="90"/>
      <c r="FPO112" s="90"/>
      <c r="FPP112" s="90"/>
      <c r="FPQ112" s="90"/>
      <c r="FPR112" s="90"/>
      <c r="FPS112" s="90"/>
      <c r="FPT112" s="90"/>
      <c r="FPU112" s="90"/>
      <c r="FPV112" s="90"/>
      <c r="FPW112" s="90"/>
      <c r="FPX112" s="90"/>
      <c r="FPY112" s="90"/>
      <c r="FPZ112" s="90"/>
      <c r="FQA112" s="90"/>
      <c r="FQB112" s="90"/>
      <c r="FQC112" s="90"/>
      <c r="FQD112" s="90"/>
      <c r="FQE112" s="90"/>
      <c r="FQF112" s="90"/>
      <c r="FQG112" s="90"/>
      <c r="FQH112" s="90"/>
      <c r="FQI112" s="90"/>
      <c r="FQJ112" s="90"/>
      <c r="FQK112" s="90"/>
      <c r="FQL112" s="90"/>
      <c r="FQM112" s="90"/>
      <c r="FQN112" s="90"/>
      <c r="FQO112" s="90"/>
      <c r="FQP112" s="90"/>
      <c r="FQQ112" s="90"/>
      <c r="FQR112" s="90"/>
      <c r="FQS112" s="90"/>
      <c r="FQT112" s="90"/>
      <c r="FQU112" s="90"/>
      <c r="FQV112" s="90"/>
      <c r="FQW112" s="90"/>
      <c r="FQX112" s="90"/>
      <c r="FQY112" s="90"/>
      <c r="FQZ112" s="90"/>
      <c r="FRA112" s="90"/>
      <c r="FRB112" s="90"/>
      <c r="FRC112" s="90"/>
      <c r="FRD112" s="90"/>
      <c r="FRE112" s="90"/>
      <c r="FRF112" s="90"/>
      <c r="FRG112" s="90"/>
      <c r="FRH112" s="90"/>
      <c r="FRI112" s="90"/>
      <c r="FRJ112" s="90"/>
      <c r="FRK112" s="90"/>
      <c r="FRL112" s="90"/>
      <c r="FRM112" s="90"/>
      <c r="FRN112" s="90"/>
      <c r="FRO112" s="90"/>
      <c r="FRP112" s="90"/>
      <c r="FRQ112" s="90"/>
      <c r="FRR112" s="90"/>
      <c r="FRS112" s="90"/>
      <c r="FRT112" s="90"/>
      <c r="FRU112" s="90"/>
      <c r="FRV112" s="90"/>
      <c r="FRW112" s="90"/>
      <c r="FRX112" s="90"/>
      <c r="FRY112" s="90"/>
      <c r="FRZ112" s="90"/>
      <c r="FSA112" s="90"/>
      <c r="FSB112" s="90"/>
      <c r="FSC112" s="90"/>
      <c r="FSD112" s="90"/>
      <c r="FSE112" s="90"/>
      <c r="FSF112" s="90"/>
      <c r="FSG112" s="90"/>
      <c r="FSH112" s="90"/>
      <c r="FSI112" s="90"/>
      <c r="FSJ112" s="90"/>
      <c r="FSK112" s="90"/>
      <c r="FSL112" s="90"/>
      <c r="FSM112" s="90"/>
      <c r="FSN112" s="90"/>
      <c r="FSO112" s="90"/>
      <c r="FSP112" s="90"/>
      <c r="FSQ112" s="90"/>
      <c r="FSR112" s="90"/>
      <c r="FSS112" s="90"/>
      <c r="FST112" s="90"/>
      <c r="FSU112" s="90"/>
      <c r="FSV112" s="90"/>
      <c r="FSW112" s="90"/>
      <c r="FSX112" s="90"/>
      <c r="FSY112" s="90"/>
      <c r="FSZ112" s="90"/>
      <c r="FTA112" s="90"/>
      <c r="FTB112" s="90"/>
      <c r="FTC112" s="90"/>
      <c r="FTD112" s="90"/>
      <c r="FTE112" s="90"/>
      <c r="FTF112" s="90"/>
      <c r="FTG112" s="90"/>
      <c r="FTH112" s="90"/>
      <c r="FTI112" s="90"/>
      <c r="FTJ112" s="90"/>
      <c r="FTK112" s="90"/>
      <c r="FTL112" s="90"/>
      <c r="FTM112" s="90"/>
      <c r="FTN112" s="90"/>
      <c r="FTO112" s="90"/>
      <c r="FTP112" s="90"/>
      <c r="FTQ112" s="90"/>
      <c r="FTR112" s="90"/>
      <c r="FTS112" s="90"/>
      <c r="FTT112" s="90"/>
      <c r="FTU112" s="90"/>
      <c r="FTV112" s="90"/>
      <c r="FTW112" s="90"/>
      <c r="FTX112" s="90"/>
      <c r="FTY112" s="90"/>
      <c r="FTZ112" s="90"/>
      <c r="FUA112" s="90"/>
      <c r="FUB112" s="90"/>
      <c r="FUC112" s="90"/>
      <c r="FUD112" s="90"/>
      <c r="FUE112" s="90"/>
      <c r="FUF112" s="90"/>
      <c r="FUG112" s="90"/>
      <c r="FUH112" s="90"/>
      <c r="FUI112" s="90"/>
      <c r="FUJ112" s="90"/>
      <c r="FUK112" s="90"/>
      <c r="FUL112" s="90"/>
      <c r="FUM112" s="90"/>
      <c r="FUN112" s="90"/>
      <c r="FUO112" s="90"/>
      <c r="FUP112" s="90"/>
      <c r="FUQ112" s="90"/>
      <c r="FUR112" s="90"/>
      <c r="FUS112" s="90"/>
      <c r="FUT112" s="90"/>
      <c r="FUU112" s="90"/>
      <c r="FUV112" s="90"/>
      <c r="FUW112" s="90"/>
      <c r="FUX112" s="90"/>
      <c r="FUY112" s="90"/>
      <c r="FUZ112" s="90"/>
      <c r="FVA112" s="90"/>
      <c r="FVB112" s="90"/>
      <c r="FVC112" s="90"/>
      <c r="FVD112" s="90"/>
      <c r="FVE112" s="90"/>
      <c r="FVF112" s="90"/>
      <c r="FVG112" s="90"/>
      <c r="FVH112" s="90"/>
      <c r="FVI112" s="90"/>
      <c r="FVJ112" s="90"/>
      <c r="FVK112" s="90"/>
      <c r="FVL112" s="90"/>
      <c r="FVM112" s="90"/>
      <c r="FVN112" s="90"/>
      <c r="FVO112" s="90"/>
      <c r="FVP112" s="90"/>
      <c r="FVQ112" s="90"/>
      <c r="FVR112" s="90"/>
      <c r="FVS112" s="90"/>
      <c r="FVT112" s="90"/>
      <c r="FVU112" s="90"/>
      <c r="FVV112" s="90"/>
      <c r="FVW112" s="90"/>
      <c r="FVX112" s="90"/>
      <c r="FVY112" s="90"/>
      <c r="FVZ112" s="90"/>
      <c r="FWA112" s="90"/>
      <c r="FWB112" s="90"/>
      <c r="FWC112" s="90"/>
      <c r="FWD112" s="90"/>
      <c r="FWE112" s="90"/>
      <c r="FWF112" s="90"/>
      <c r="FWG112" s="90"/>
      <c r="FWH112" s="90"/>
      <c r="FWI112" s="90"/>
      <c r="FWJ112" s="90"/>
      <c r="FWK112" s="90"/>
      <c r="FWL112" s="90"/>
      <c r="FWM112" s="90"/>
      <c r="FWN112" s="90"/>
      <c r="FWO112" s="90"/>
      <c r="FWP112" s="90"/>
      <c r="FWQ112" s="90"/>
      <c r="FWR112" s="90"/>
      <c r="FWS112" s="90"/>
      <c r="FWT112" s="90"/>
      <c r="FWU112" s="90"/>
      <c r="FWV112" s="90"/>
      <c r="FWW112" s="90"/>
      <c r="FWX112" s="90"/>
      <c r="FWY112" s="90"/>
      <c r="FWZ112" s="90"/>
      <c r="FXA112" s="90"/>
      <c r="FXB112" s="90"/>
      <c r="FXC112" s="90"/>
      <c r="FXD112" s="90"/>
      <c r="FXE112" s="90"/>
      <c r="FXF112" s="90"/>
      <c r="FXG112" s="90"/>
      <c r="FXH112" s="90"/>
      <c r="FXI112" s="90"/>
      <c r="FXJ112" s="90"/>
      <c r="FXK112" s="90"/>
      <c r="FXL112" s="90"/>
      <c r="FXM112" s="90"/>
      <c r="FXN112" s="90"/>
      <c r="FXO112" s="90"/>
      <c r="FXP112" s="90"/>
      <c r="FXQ112" s="90"/>
      <c r="FXR112" s="90"/>
      <c r="FXS112" s="90"/>
      <c r="FXT112" s="90"/>
      <c r="FXU112" s="90"/>
      <c r="FXV112" s="90"/>
      <c r="FXW112" s="90"/>
      <c r="FXX112" s="90"/>
      <c r="FXY112" s="90"/>
      <c r="FXZ112" s="90"/>
      <c r="FYA112" s="90"/>
      <c r="FYB112" s="90"/>
      <c r="FYC112" s="90"/>
      <c r="FYD112" s="90"/>
      <c r="FYE112" s="90"/>
      <c r="FYF112" s="90"/>
      <c r="FYG112" s="90"/>
      <c r="FYH112" s="90"/>
      <c r="FYI112" s="90"/>
      <c r="FYJ112" s="90"/>
      <c r="FYK112" s="90"/>
      <c r="FYL112" s="90"/>
      <c r="FYM112" s="90"/>
      <c r="FYN112" s="90"/>
      <c r="FYO112" s="90"/>
      <c r="FYP112" s="90"/>
      <c r="FYQ112" s="90"/>
      <c r="FYR112" s="90"/>
      <c r="FYS112" s="90"/>
      <c r="FYT112" s="90"/>
      <c r="FYU112" s="90"/>
      <c r="FYV112" s="90"/>
      <c r="FYW112" s="90"/>
      <c r="FYX112" s="90"/>
      <c r="FYY112" s="90"/>
      <c r="FYZ112" s="90"/>
      <c r="FZA112" s="90"/>
      <c r="FZB112" s="90"/>
      <c r="FZC112" s="90"/>
      <c r="FZD112" s="90"/>
      <c r="FZE112" s="90"/>
      <c r="FZF112" s="90"/>
      <c r="FZG112" s="90"/>
      <c r="FZH112" s="90"/>
      <c r="FZI112" s="90"/>
      <c r="FZJ112" s="90"/>
      <c r="FZK112" s="90"/>
      <c r="FZL112" s="90"/>
      <c r="FZM112" s="90"/>
      <c r="FZN112" s="90"/>
      <c r="FZO112" s="90"/>
      <c r="FZP112" s="90"/>
      <c r="FZQ112" s="90"/>
      <c r="FZR112" s="90"/>
      <c r="FZS112" s="90"/>
      <c r="FZT112" s="90"/>
      <c r="FZU112" s="90"/>
      <c r="FZV112" s="90"/>
      <c r="FZW112" s="90"/>
      <c r="FZX112" s="90"/>
      <c r="FZY112" s="90"/>
      <c r="FZZ112" s="90"/>
      <c r="GAA112" s="90"/>
      <c r="GAB112" s="90"/>
      <c r="GAC112" s="90"/>
      <c r="GAD112" s="90"/>
      <c r="GAE112" s="90"/>
      <c r="GAF112" s="90"/>
      <c r="GAG112" s="90"/>
      <c r="GAH112" s="90"/>
      <c r="GAI112" s="90"/>
      <c r="GAJ112" s="90"/>
      <c r="GAK112" s="90"/>
      <c r="GAL112" s="90"/>
      <c r="GAM112" s="90"/>
      <c r="GAN112" s="90"/>
      <c r="GAO112" s="90"/>
      <c r="GAP112" s="90"/>
      <c r="GAQ112" s="90"/>
      <c r="GAR112" s="90"/>
      <c r="GAS112" s="90"/>
      <c r="GAT112" s="90"/>
      <c r="GAU112" s="90"/>
      <c r="GAV112" s="90"/>
      <c r="GAW112" s="90"/>
      <c r="GAX112" s="90"/>
      <c r="GAY112" s="90"/>
      <c r="GAZ112" s="90"/>
      <c r="GBA112" s="90"/>
      <c r="GBB112" s="90"/>
      <c r="GBC112" s="90"/>
      <c r="GBD112" s="90"/>
      <c r="GBE112" s="90"/>
      <c r="GBF112" s="90"/>
      <c r="GBG112" s="90"/>
      <c r="GBH112" s="90"/>
      <c r="GBI112" s="90"/>
      <c r="GBJ112" s="90"/>
      <c r="GBK112" s="90"/>
      <c r="GBL112" s="90"/>
      <c r="GBM112" s="90"/>
      <c r="GBN112" s="90"/>
      <c r="GBO112" s="90"/>
      <c r="GBP112" s="90"/>
      <c r="GBQ112" s="90"/>
      <c r="GBR112" s="90"/>
      <c r="GBS112" s="90"/>
      <c r="GBT112" s="90"/>
      <c r="GBU112" s="90"/>
      <c r="GBV112" s="90"/>
      <c r="GBW112" s="90"/>
      <c r="GBX112" s="90"/>
      <c r="GBY112" s="90"/>
      <c r="GBZ112" s="90"/>
      <c r="GCA112" s="90"/>
      <c r="GCB112" s="90"/>
      <c r="GCC112" s="90"/>
      <c r="GCD112" s="90"/>
      <c r="GCE112" s="90"/>
      <c r="GCF112" s="90"/>
      <c r="GCG112" s="90"/>
      <c r="GCH112" s="90"/>
      <c r="GCI112" s="90"/>
      <c r="GCJ112" s="90"/>
      <c r="GCK112" s="90"/>
      <c r="GCL112" s="90"/>
      <c r="GCM112" s="90"/>
      <c r="GCN112" s="90"/>
      <c r="GCO112" s="90"/>
      <c r="GCP112" s="90"/>
      <c r="GCQ112" s="90"/>
      <c r="GCR112" s="90"/>
      <c r="GCS112" s="90"/>
      <c r="GCT112" s="90"/>
      <c r="GCU112" s="90"/>
      <c r="GCV112" s="90"/>
      <c r="GCW112" s="90"/>
      <c r="GCX112" s="90"/>
      <c r="GCY112" s="90"/>
      <c r="GCZ112" s="90"/>
      <c r="GDA112" s="90"/>
      <c r="GDB112" s="90"/>
      <c r="GDC112" s="90"/>
      <c r="GDD112" s="90"/>
      <c r="GDE112" s="90"/>
      <c r="GDF112" s="90"/>
      <c r="GDG112" s="90"/>
      <c r="GDH112" s="90"/>
      <c r="GDI112" s="90"/>
      <c r="GDJ112" s="90"/>
      <c r="GDK112" s="90"/>
      <c r="GDL112" s="90"/>
      <c r="GDM112" s="90"/>
      <c r="GDN112" s="90"/>
      <c r="GDO112" s="90"/>
      <c r="GDP112" s="90"/>
      <c r="GDQ112" s="90"/>
      <c r="GDR112" s="90"/>
      <c r="GDS112" s="90"/>
      <c r="GDT112" s="90"/>
      <c r="GDU112" s="90"/>
      <c r="GDV112" s="90"/>
      <c r="GDW112" s="90"/>
      <c r="GDX112" s="90"/>
      <c r="GDY112" s="90"/>
      <c r="GDZ112" s="90"/>
      <c r="GEA112" s="90"/>
      <c r="GEB112" s="90"/>
      <c r="GEC112" s="90"/>
      <c r="GED112" s="90"/>
      <c r="GEE112" s="90"/>
      <c r="GEF112" s="90"/>
      <c r="GEG112" s="90"/>
      <c r="GEH112" s="90"/>
      <c r="GEI112" s="90"/>
      <c r="GEJ112" s="90"/>
      <c r="GEK112" s="90"/>
      <c r="GEL112" s="90"/>
      <c r="GEM112" s="90"/>
      <c r="GEN112" s="90"/>
      <c r="GEO112" s="90"/>
      <c r="GEP112" s="90"/>
      <c r="GEQ112" s="90"/>
      <c r="GER112" s="90"/>
      <c r="GES112" s="90"/>
      <c r="GET112" s="90"/>
      <c r="GEU112" s="90"/>
      <c r="GEV112" s="90"/>
      <c r="GEW112" s="90"/>
      <c r="GEX112" s="90"/>
      <c r="GEY112" s="90"/>
      <c r="GEZ112" s="90"/>
      <c r="GFA112" s="90"/>
      <c r="GFB112" s="90"/>
      <c r="GFC112" s="90"/>
      <c r="GFD112" s="90"/>
      <c r="GFE112" s="90"/>
      <c r="GFF112" s="90"/>
      <c r="GFG112" s="90"/>
      <c r="GFH112" s="90"/>
      <c r="GFI112" s="90"/>
      <c r="GFJ112" s="90"/>
      <c r="GFK112" s="90"/>
      <c r="GFL112" s="90"/>
      <c r="GFM112" s="90"/>
      <c r="GFN112" s="90"/>
      <c r="GFO112" s="90"/>
      <c r="GFP112" s="90"/>
      <c r="GFQ112" s="90"/>
      <c r="GFR112" s="90"/>
      <c r="GFS112" s="90"/>
      <c r="GFT112" s="90"/>
      <c r="GFU112" s="90"/>
      <c r="GFV112" s="90"/>
      <c r="GFW112" s="90"/>
      <c r="GFX112" s="90"/>
      <c r="GFY112" s="90"/>
      <c r="GFZ112" s="90"/>
      <c r="GGA112" s="90"/>
      <c r="GGB112" s="90"/>
      <c r="GGC112" s="90"/>
      <c r="GGD112" s="90"/>
      <c r="GGE112" s="90"/>
      <c r="GGF112" s="90"/>
      <c r="GGG112" s="90"/>
      <c r="GGH112" s="90"/>
      <c r="GGI112" s="90"/>
      <c r="GGJ112" s="90"/>
      <c r="GGK112" s="90"/>
      <c r="GGL112" s="90"/>
      <c r="GGM112" s="90"/>
      <c r="GGN112" s="90"/>
      <c r="GGO112" s="90"/>
      <c r="GGP112" s="90"/>
      <c r="GGQ112" s="90"/>
      <c r="GGR112" s="90"/>
      <c r="GGS112" s="90"/>
      <c r="GGT112" s="90"/>
      <c r="GGU112" s="90"/>
      <c r="GGV112" s="90"/>
      <c r="GGW112" s="90"/>
      <c r="GGX112" s="90"/>
      <c r="GGY112" s="90"/>
      <c r="GGZ112" s="90"/>
      <c r="GHA112" s="90"/>
      <c r="GHB112" s="90"/>
      <c r="GHC112" s="90"/>
      <c r="GHD112" s="90"/>
      <c r="GHE112" s="90"/>
      <c r="GHF112" s="90"/>
      <c r="GHG112" s="90"/>
      <c r="GHH112" s="90"/>
      <c r="GHI112" s="90"/>
      <c r="GHJ112" s="90"/>
      <c r="GHK112" s="90"/>
      <c r="GHL112" s="90"/>
      <c r="GHM112" s="90"/>
      <c r="GHN112" s="90"/>
      <c r="GHO112" s="90"/>
      <c r="GHP112" s="90"/>
      <c r="GHQ112" s="90"/>
      <c r="GHR112" s="90"/>
      <c r="GHS112" s="90"/>
      <c r="GHT112" s="90"/>
      <c r="GHU112" s="90"/>
      <c r="GHV112" s="90"/>
      <c r="GHW112" s="90"/>
      <c r="GHX112" s="90"/>
      <c r="GHY112" s="90"/>
      <c r="GHZ112" s="90"/>
      <c r="GIA112" s="90"/>
      <c r="GIB112" s="90"/>
      <c r="GIC112" s="90"/>
      <c r="GID112" s="90"/>
      <c r="GIE112" s="90"/>
      <c r="GIF112" s="90"/>
      <c r="GIG112" s="90"/>
      <c r="GIH112" s="90"/>
      <c r="GII112" s="90"/>
      <c r="GIJ112" s="90"/>
      <c r="GIK112" s="90"/>
      <c r="GIL112" s="90"/>
      <c r="GIM112" s="90"/>
      <c r="GIN112" s="90"/>
      <c r="GIO112" s="90"/>
      <c r="GIP112" s="90"/>
      <c r="GIQ112" s="90"/>
      <c r="GIR112" s="90"/>
      <c r="GIS112" s="90"/>
      <c r="GIT112" s="90"/>
      <c r="GIU112" s="90"/>
      <c r="GIV112" s="90"/>
      <c r="GIW112" s="90"/>
      <c r="GIX112" s="90"/>
      <c r="GIY112" s="90"/>
      <c r="GIZ112" s="90"/>
      <c r="GJA112" s="90"/>
      <c r="GJB112" s="90"/>
      <c r="GJC112" s="90"/>
      <c r="GJD112" s="90"/>
      <c r="GJE112" s="90"/>
      <c r="GJF112" s="90"/>
      <c r="GJG112" s="90"/>
      <c r="GJH112" s="90"/>
      <c r="GJI112" s="90"/>
      <c r="GJJ112" s="90"/>
      <c r="GJK112" s="90"/>
      <c r="GJL112" s="90"/>
      <c r="GJM112" s="90"/>
      <c r="GJN112" s="90"/>
      <c r="GJO112" s="90"/>
      <c r="GJP112" s="90"/>
      <c r="GJQ112" s="90"/>
      <c r="GJR112" s="90"/>
      <c r="GJS112" s="90"/>
      <c r="GJT112" s="90"/>
      <c r="GJU112" s="90"/>
      <c r="GJV112" s="90"/>
      <c r="GJW112" s="90"/>
      <c r="GJX112" s="90"/>
      <c r="GJY112" s="90"/>
      <c r="GJZ112" s="90"/>
      <c r="GKA112" s="90"/>
      <c r="GKB112" s="90"/>
      <c r="GKC112" s="90"/>
      <c r="GKD112" s="90"/>
      <c r="GKE112" s="90"/>
      <c r="GKF112" s="90"/>
      <c r="GKG112" s="90"/>
      <c r="GKH112" s="90"/>
      <c r="GKI112" s="90"/>
      <c r="GKJ112" s="90"/>
      <c r="GKK112" s="90"/>
      <c r="GKL112" s="90"/>
      <c r="GKM112" s="90"/>
      <c r="GKN112" s="90"/>
      <c r="GKO112" s="90"/>
      <c r="GKP112" s="90"/>
      <c r="GKQ112" s="90"/>
      <c r="GKR112" s="90"/>
      <c r="GKS112" s="90"/>
      <c r="GKT112" s="90"/>
      <c r="GKU112" s="90"/>
      <c r="GKV112" s="90"/>
      <c r="GKW112" s="90"/>
      <c r="GKX112" s="90"/>
      <c r="GKY112" s="90"/>
      <c r="GKZ112" s="90"/>
      <c r="GLA112" s="90"/>
      <c r="GLB112" s="90"/>
      <c r="GLC112" s="90"/>
      <c r="GLD112" s="90"/>
      <c r="GLE112" s="90"/>
      <c r="GLF112" s="90"/>
      <c r="GLG112" s="90"/>
      <c r="GLH112" s="90"/>
      <c r="GLI112" s="90"/>
      <c r="GLJ112" s="90"/>
      <c r="GLK112" s="90"/>
      <c r="GLL112" s="90"/>
      <c r="GLM112" s="90"/>
      <c r="GLN112" s="90"/>
      <c r="GLO112" s="90"/>
      <c r="GLP112" s="90"/>
      <c r="GLQ112" s="90"/>
      <c r="GLR112" s="90"/>
      <c r="GLS112" s="90"/>
      <c r="GLT112" s="90"/>
      <c r="GLU112" s="90"/>
      <c r="GLV112" s="90"/>
      <c r="GLW112" s="90"/>
      <c r="GLX112" s="90"/>
      <c r="GLY112" s="90"/>
      <c r="GLZ112" s="90"/>
      <c r="GMA112" s="90"/>
      <c r="GMB112" s="90"/>
      <c r="GMC112" s="90"/>
      <c r="GMD112" s="90"/>
      <c r="GME112" s="90"/>
      <c r="GMF112" s="90"/>
      <c r="GMG112" s="90"/>
      <c r="GMH112" s="90"/>
      <c r="GMI112" s="90"/>
      <c r="GMJ112" s="90"/>
      <c r="GMK112" s="90"/>
      <c r="GML112" s="90"/>
      <c r="GMM112" s="90"/>
      <c r="GMN112" s="90"/>
      <c r="GMO112" s="90"/>
      <c r="GMP112" s="90"/>
      <c r="GMQ112" s="90"/>
      <c r="GMR112" s="90"/>
      <c r="GMS112" s="90"/>
      <c r="GMT112" s="90"/>
      <c r="GMU112" s="90"/>
      <c r="GMV112" s="90"/>
      <c r="GMW112" s="90"/>
      <c r="GMX112" s="90"/>
      <c r="GMY112" s="90"/>
      <c r="GMZ112" s="90"/>
      <c r="GNA112" s="90"/>
      <c r="GNB112" s="90"/>
      <c r="GNC112" s="90"/>
      <c r="GND112" s="90"/>
      <c r="GNE112" s="90"/>
      <c r="GNF112" s="90"/>
      <c r="GNG112" s="90"/>
      <c r="GNH112" s="90"/>
      <c r="GNI112" s="90"/>
      <c r="GNJ112" s="90"/>
      <c r="GNK112" s="90"/>
      <c r="GNL112" s="90"/>
      <c r="GNM112" s="90"/>
      <c r="GNN112" s="90"/>
      <c r="GNO112" s="90"/>
      <c r="GNP112" s="90"/>
      <c r="GNQ112" s="90"/>
      <c r="GNR112" s="90"/>
      <c r="GNS112" s="90"/>
      <c r="GNT112" s="90"/>
      <c r="GNU112" s="90"/>
      <c r="GNV112" s="90"/>
      <c r="GNW112" s="90"/>
      <c r="GNX112" s="90"/>
      <c r="GNY112" s="90"/>
      <c r="GNZ112" s="90"/>
      <c r="GOA112" s="90"/>
      <c r="GOB112" s="90"/>
      <c r="GOC112" s="90"/>
      <c r="GOD112" s="90"/>
      <c r="GOE112" s="90"/>
      <c r="GOF112" s="90"/>
      <c r="GOG112" s="90"/>
      <c r="GOH112" s="90"/>
      <c r="GOI112" s="90"/>
      <c r="GOJ112" s="90"/>
      <c r="GOK112" s="90"/>
      <c r="GOL112" s="90"/>
      <c r="GOM112" s="90"/>
      <c r="GON112" s="90"/>
      <c r="GOO112" s="90"/>
      <c r="GOP112" s="90"/>
      <c r="GOQ112" s="90"/>
      <c r="GOR112" s="90"/>
      <c r="GOS112" s="90"/>
      <c r="GOT112" s="90"/>
      <c r="GOU112" s="90"/>
      <c r="GOV112" s="90"/>
      <c r="GOW112" s="90"/>
      <c r="GOX112" s="90"/>
      <c r="GOY112" s="90"/>
      <c r="GOZ112" s="90"/>
      <c r="GPA112" s="90"/>
      <c r="GPB112" s="90"/>
      <c r="GPC112" s="90"/>
      <c r="GPD112" s="90"/>
      <c r="GPE112" s="90"/>
      <c r="GPF112" s="90"/>
      <c r="GPG112" s="90"/>
      <c r="GPH112" s="90"/>
      <c r="GPI112" s="90"/>
      <c r="GPJ112" s="90"/>
      <c r="GPK112" s="90"/>
      <c r="GPL112" s="90"/>
      <c r="GPM112" s="90"/>
      <c r="GPN112" s="90"/>
      <c r="GPO112" s="90"/>
      <c r="GPP112" s="90"/>
      <c r="GPQ112" s="90"/>
      <c r="GPR112" s="90"/>
      <c r="GPS112" s="90"/>
      <c r="GPT112" s="90"/>
      <c r="GPU112" s="90"/>
      <c r="GPV112" s="90"/>
      <c r="GPW112" s="90"/>
      <c r="GPX112" s="90"/>
      <c r="GPY112" s="90"/>
      <c r="GPZ112" s="90"/>
      <c r="GQA112" s="90"/>
      <c r="GQB112" s="90"/>
      <c r="GQC112" s="90"/>
      <c r="GQD112" s="90"/>
      <c r="GQE112" s="90"/>
      <c r="GQF112" s="90"/>
      <c r="GQG112" s="90"/>
      <c r="GQH112" s="90"/>
      <c r="GQI112" s="90"/>
      <c r="GQJ112" s="90"/>
      <c r="GQK112" s="90"/>
      <c r="GQL112" s="90"/>
      <c r="GQM112" s="90"/>
      <c r="GQN112" s="90"/>
      <c r="GQO112" s="90"/>
      <c r="GQP112" s="90"/>
      <c r="GQQ112" s="90"/>
      <c r="GQR112" s="90"/>
      <c r="GQS112" s="90"/>
      <c r="GQT112" s="90"/>
      <c r="GQU112" s="90"/>
      <c r="GQV112" s="90"/>
      <c r="GQW112" s="90"/>
      <c r="GQX112" s="90"/>
      <c r="GQY112" s="90"/>
      <c r="GQZ112" s="90"/>
      <c r="GRA112" s="90"/>
      <c r="GRB112" s="90"/>
      <c r="GRC112" s="90"/>
      <c r="GRD112" s="90"/>
      <c r="GRE112" s="90"/>
      <c r="GRF112" s="90"/>
      <c r="GRG112" s="90"/>
      <c r="GRH112" s="90"/>
      <c r="GRI112" s="90"/>
      <c r="GRJ112" s="90"/>
      <c r="GRK112" s="90"/>
      <c r="GRL112" s="90"/>
      <c r="GRM112" s="90"/>
      <c r="GRN112" s="90"/>
      <c r="GRO112" s="90"/>
      <c r="GRP112" s="90"/>
      <c r="GRQ112" s="90"/>
      <c r="GRR112" s="90"/>
      <c r="GRS112" s="90"/>
      <c r="GRT112" s="90"/>
      <c r="GRU112" s="90"/>
      <c r="GRV112" s="90"/>
      <c r="GRW112" s="90"/>
      <c r="GRX112" s="90"/>
      <c r="GRY112" s="90"/>
      <c r="GRZ112" s="90"/>
      <c r="GSA112" s="90"/>
      <c r="GSB112" s="90"/>
      <c r="GSC112" s="90"/>
      <c r="GSD112" s="90"/>
      <c r="GSE112" s="90"/>
      <c r="GSF112" s="90"/>
      <c r="GSG112" s="90"/>
      <c r="GSH112" s="90"/>
      <c r="GSI112" s="90"/>
      <c r="GSJ112" s="90"/>
      <c r="GSK112" s="90"/>
      <c r="GSL112" s="90"/>
      <c r="GSM112" s="90"/>
      <c r="GSN112" s="90"/>
      <c r="GSO112" s="90"/>
      <c r="GSP112" s="90"/>
      <c r="GSQ112" s="90"/>
      <c r="GSR112" s="90"/>
      <c r="GSS112" s="90"/>
      <c r="GST112" s="90"/>
      <c r="GSU112" s="90"/>
      <c r="GSV112" s="90"/>
      <c r="GSW112" s="90"/>
      <c r="GSX112" s="90"/>
      <c r="GSY112" s="90"/>
      <c r="GSZ112" s="90"/>
      <c r="GTA112" s="90"/>
      <c r="GTB112" s="90"/>
      <c r="GTC112" s="90"/>
      <c r="GTD112" s="90"/>
      <c r="GTE112" s="90"/>
      <c r="GTF112" s="90"/>
      <c r="GTG112" s="90"/>
      <c r="GTH112" s="90"/>
      <c r="GTI112" s="90"/>
      <c r="GTJ112" s="90"/>
      <c r="GTK112" s="90"/>
      <c r="GTL112" s="90"/>
      <c r="GTM112" s="90"/>
      <c r="GTN112" s="90"/>
      <c r="GTO112" s="90"/>
      <c r="GTP112" s="90"/>
      <c r="GTQ112" s="90"/>
      <c r="GTR112" s="90"/>
      <c r="GTS112" s="90"/>
      <c r="GTT112" s="90"/>
      <c r="GTU112" s="90"/>
      <c r="GTV112" s="90"/>
      <c r="GTW112" s="90"/>
      <c r="GTX112" s="90"/>
      <c r="GTY112" s="90"/>
      <c r="GTZ112" s="90"/>
      <c r="GUA112" s="90"/>
      <c r="GUB112" s="90"/>
      <c r="GUC112" s="90"/>
      <c r="GUD112" s="90"/>
      <c r="GUE112" s="90"/>
      <c r="GUF112" s="90"/>
      <c r="GUG112" s="90"/>
      <c r="GUH112" s="90"/>
      <c r="GUI112" s="90"/>
      <c r="GUJ112" s="90"/>
      <c r="GUK112" s="90"/>
      <c r="GUL112" s="90"/>
      <c r="GUM112" s="90"/>
      <c r="GUN112" s="90"/>
      <c r="GUO112" s="90"/>
      <c r="GUP112" s="90"/>
      <c r="GUQ112" s="90"/>
      <c r="GUR112" s="90"/>
      <c r="GUS112" s="90"/>
      <c r="GUT112" s="90"/>
      <c r="GUU112" s="90"/>
      <c r="GUV112" s="90"/>
      <c r="GUW112" s="90"/>
      <c r="GUX112" s="90"/>
      <c r="GUY112" s="90"/>
      <c r="GUZ112" s="90"/>
      <c r="GVA112" s="90"/>
      <c r="GVB112" s="90"/>
      <c r="GVC112" s="90"/>
      <c r="GVD112" s="90"/>
      <c r="GVE112" s="90"/>
      <c r="GVF112" s="90"/>
      <c r="GVG112" s="90"/>
      <c r="GVH112" s="90"/>
      <c r="GVI112" s="90"/>
      <c r="GVJ112" s="90"/>
      <c r="GVK112" s="90"/>
      <c r="GVL112" s="90"/>
      <c r="GVM112" s="90"/>
      <c r="GVN112" s="90"/>
      <c r="GVO112" s="90"/>
      <c r="GVP112" s="90"/>
      <c r="GVQ112" s="90"/>
      <c r="GVR112" s="90"/>
      <c r="GVS112" s="90"/>
      <c r="GVT112" s="90"/>
      <c r="GVU112" s="90"/>
      <c r="GVV112" s="90"/>
      <c r="GVW112" s="90"/>
      <c r="GVX112" s="90"/>
      <c r="GVY112" s="90"/>
      <c r="GVZ112" s="90"/>
      <c r="GWA112" s="90"/>
      <c r="GWB112" s="90"/>
      <c r="GWC112" s="90"/>
      <c r="GWD112" s="90"/>
      <c r="GWE112" s="90"/>
      <c r="GWF112" s="90"/>
      <c r="GWG112" s="90"/>
      <c r="GWH112" s="90"/>
      <c r="GWI112" s="90"/>
      <c r="GWJ112" s="90"/>
      <c r="GWK112" s="90"/>
      <c r="GWL112" s="90"/>
      <c r="GWM112" s="90"/>
      <c r="GWN112" s="90"/>
      <c r="GWO112" s="90"/>
      <c r="GWP112" s="90"/>
      <c r="GWQ112" s="90"/>
      <c r="GWR112" s="90"/>
      <c r="GWS112" s="90"/>
      <c r="GWT112" s="90"/>
      <c r="GWU112" s="90"/>
      <c r="GWV112" s="90"/>
      <c r="GWW112" s="90"/>
      <c r="GWX112" s="90"/>
      <c r="GWY112" s="90"/>
      <c r="GWZ112" s="90"/>
      <c r="GXA112" s="90"/>
      <c r="GXB112" s="90"/>
      <c r="GXC112" s="90"/>
      <c r="GXD112" s="90"/>
      <c r="GXE112" s="90"/>
      <c r="GXF112" s="90"/>
      <c r="GXG112" s="90"/>
      <c r="GXH112" s="90"/>
      <c r="GXI112" s="90"/>
      <c r="GXJ112" s="90"/>
      <c r="GXK112" s="90"/>
      <c r="GXL112" s="90"/>
      <c r="GXM112" s="90"/>
      <c r="GXN112" s="90"/>
      <c r="GXO112" s="90"/>
      <c r="GXP112" s="90"/>
      <c r="GXQ112" s="90"/>
      <c r="GXR112" s="90"/>
      <c r="GXS112" s="90"/>
      <c r="GXT112" s="90"/>
      <c r="GXU112" s="90"/>
      <c r="GXV112" s="90"/>
      <c r="GXW112" s="90"/>
      <c r="GXX112" s="90"/>
      <c r="GXY112" s="90"/>
      <c r="GXZ112" s="90"/>
      <c r="GYA112" s="90"/>
      <c r="GYB112" s="90"/>
      <c r="GYC112" s="90"/>
      <c r="GYD112" s="90"/>
      <c r="GYE112" s="90"/>
      <c r="GYF112" s="90"/>
      <c r="GYG112" s="90"/>
      <c r="GYH112" s="90"/>
      <c r="GYI112" s="90"/>
      <c r="GYJ112" s="90"/>
      <c r="GYK112" s="90"/>
      <c r="GYL112" s="90"/>
      <c r="GYM112" s="90"/>
      <c r="GYN112" s="90"/>
      <c r="GYO112" s="90"/>
      <c r="GYP112" s="90"/>
      <c r="GYQ112" s="90"/>
      <c r="GYR112" s="90"/>
      <c r="GYS112" s="90"/>
      <c r="GYT112" s="90"/>
      <c r="GYU112" s="90"/>
      <c r="GYV112" s="90"/>
      <c r="GYW112" s="90"/>
      <c r="GYX112" s="90"/>
      <c r="GYY112" s="90"/>
      <c r="GYZ112" s="90"/>
      <c r="GZA112" s="90"/>
      <c r="GZB112" s="90"/>
      <c r="GZC112" s="90"/>
      <c r="GZD112" s="90"/>
      <c r="GZE112" s="90"/>
      <c r="GZF112" s="90"/>
      <c r="GZG112" s="90"/>
      <c r="GZH112" s="90"/>
      <c r="GZI112" s="90"/>
      <c r="GZJ112" s="90"/>
      <c r="GZK112" s="90"/>
      <c r="GZL112" s="90"/>
      <c r="GZM112" s="90"/>
      <c r="GZN112" s="90"/>
      <c r="GZO112" s="90"/>
      <c r="GZP112" s="90"/>
      <c r="GZQ112" s="90"/>
      <c r="GZR112" s="90"/>
      <c r="GZS112" s="90"/>
      <c r="GZT112" s="90"/>
      <c r="GZU112" s="90"/>
      <c r="GZV112" s="90"/>
      <c r="GZW112" s="90"/>
      <c r="GZX112" s="90"/>
      <c r="GZY112" s="90"/>
      <c r="GZZ112" s="90"/>
      <c r="HAA112" s="90"/>
      <c r="HAB112" s="90"/>
      <c r="HAC112" s="90"/>
      <c r="HAD112" s="90"/>
      <c r="HAE112" s="90"/>
      <c r="HAF112" s="90"/>
      <c r="HAG112" s="90"/>
      <c r="HAH112" s="90"/>
      <c r="HAI112" s="90"/>
      <c r="HAJ112" s="90"/>
      <c r="HAK112" s="90"/>
      <c r="HAL112" s="90"/>
      <c r="HAM112" s="90"/>
      <c r="HAN112" s="90"/>
      <c r="HAO112" s="90"/>
      <c r="HAP112" s="90"/>
      <c r="HAQ112" s="90"/>
      <c r="HAR112" s="90"/>
      <c r="HAS112" s="90"/>
      <c r="HAT112" s="90"/>
      <c r="HAU112" s="90"/>
      <c r="HAV112" s="90"/>
      <c r="HAW112" s="90"/>
      <c r="HAX112" s="90"/>
      <c r="HAY112" s="90"/>
      <c r="HAZ112" s="90"/>
      <c r="HBA112" s="90"/>
      <c r="HBB112" s="90"/>
      <c r="HBC112" s="90"/>
      <c r="HBD112" s="90"/>
      <c r="HBE112" s="90"/>
      <c r="HBF112" s="90"/>
      <c r="HBG112" s="90"/>
      <c r="HBH112" s="90"/>
      <c r="HBI112" s="90"/>
      <c r="HBJ112" s="90"/>
      <c r="HBK112" s="90"/>
      <c r="HBL112" s="90"/>
      <c r="HBM112" s="90"/>
      <c r="HBN112" s="90"/>
      <c r="HBO112" s="90"/>
      <c r="HBP112" s="90"/>
      <c r="HBQ112" s="90"/>
      <c r="HBR112" s="90"/>
      <c r="HBS112" s="90"/>
      <c r="HBT112" s="90"/>
      <c r="HBU112" s="90"/>
      <c r="HBV112" s="90"/>
      <c r="HBW112" s="90"/>
      <c r="HBX112" s="90"/>
      <c r="HBY112" s="90"/>
      <c r="HBZ112" s="90"/>
      <c r="HCA112" s="90"/>
      <c r="HCB112" s="90"/>
      <c r="HCC112" s="90"/>
      <c r="HCD112" s="90"/>
      <c r="HCE112" s="90"/>
      <c r="HCF112" s="90"/>
      <c r="HCG112" s="90"/>
      <c r="HCH112" s="90"/>
      <c r="HCI112" s="90"/>
      <c r="HCJ112" s="90"/>
      <c r="HCK112" s="90"/>
      <c r="HCL112" s="90"/>
      <c r="HCM112" s="90"/>
      <c r="HCN112" s="90"/>
      <c r="HCO112" s="90"/>
      <c r="HCP112" s="90"/>
      <c r="HCQ112" s="90"/>
      <c r="HCR112" s="90"/>
      <c r="HCS112" s="90"/>
      <c r="HCT112" s="90"/>
      <c r="HCU112" s="90"/>
      <c r="HCV112" s="90"/>
      <c r="HCW112" s="90"/>
      <c r="HCX112" s="90"/>
      <c r="HCY112" s="90"/>
      <c r="HCZ112" s="90"/>
      <c r="HDA112" s="90"/>
      <c r="HDB112" s="90"/>
      <c r="HDC112" s="90"/>
      <c r="HDD112" s="90"/>
      <c r="HDE112" s="90"/>
      <c r="HDF112" s="90"/>
      <c r="HDG112" s="90"/>
      <c r="HDH112" s="90"/>
      <c r="HDI112" s="90"/>
      <c r="HDJ112" s="90"/>
      <c r="HDK112" s="90"/>
      <c r="HDL112" s="90"/>
      <c r="HDM112" s="90"/>
      <c r="HDN112" s="90"/>
      <c r="HDO112" s="90"/>
      <c r="HDP112" s="90"/>
      <c r="HDQ112" s="90"/>
      <c r="HDR112" s="90"/>
      <c r="HDS112" s="90"/>
      <c r="HDT112" s="90"/>
      <c r="HDU112" s="90"/>
      <c r="HDV112" s="90"/>
      <c r="HDW112" s="90"/>
      <c r="HDX112" s="90"/>
      <c r="HDY112" s="90"/>
      <c r="HDZ112" s="90"/>
      <c r="HEA112" s="90"/>
      <c r="HEB112" s="90"/>
      <c r="HEC112" s="90"/>
      <c r="HED112" s="90"/>
      <c r="HEE112" s="90"/>
      <c r="HEF112" s="90"/>
      <c r="HEG112" s="90"/>
      <c r="HEH112" s="90"/>
      <c r="HEI112" s="90"/>
      <c r="HEJ112" s="90"/>
      <c r="HEK112" s="90"/>
      <c r="HEL112" s="90"/>
      <c r="HEM112" s="90"/>
      <c r="HEN112" s="90"/>
      <c r="HEO112" s="90"/>
      <c r="HEP112" s="90"/>
      <c r="HEQ112" s="90"/>
      <c r="HER112" s="90"/>
      <c r="HES112" s="90"/>
      <c r="HET112" s="90"/>
      <c r="HEU112" s="90"/>
      <c r="HEV112" s="90"/>
      <c r="HEW112" s="90"/>
      <c r="HEX112" s="90"/>
      <c r="HEY112" s="90"/>
      <c r="HEZ112" s="90"/>
      <c r="HFA112" s="90"/>
      <c r="HFB112" s="90"/>
      <c r="HFC112" s="90"/>
      <c r="HFD112" s="90"/>
      <c r="HFE112" s="90"/>
      <c r="HFF112" s="90"/>
      <c r="HFG112" s="90"/>
      <c r="HFH112" s="90"/>
      <c r="HFI112" s="90"/>
      <c r="HFJ112" s="90"/>
      <c r="HFK112" s="90"/>
      <c r="HFL112" s="90"/>
      <c r="HFM112" s="90"/>
      <c r="HFN112" s="90"/>
      <c r="HFO112" s="90"/>
      <c r="HFP112" s="90"/>
      <c r="HFQ112" s="90"/>
      <c r="HFR112" s="90"/>
      <c r="HFS112" s="90"/>
      <c r="HFT112" s="90"/>
      <c r="HFU112" s="90"/>
      <c r="HFV112" s="90"/>
      <c r="HFW112" s="90"/>
      <c r="HFX112" s="90"/>
      <c r="HFY112" s="90"/>
      <c r="HFZ112" s="90"/>
      <c r="HGA112" s="90"/>
      <c r="HGB112" s="90"/>
      <c r="HGC112" s="90"/>
      <c r="HGD112" s="90"/>
      <c r="HGE112" s="90"/>
      <c r="HGF112" s="90"/>
      <c r="HGG112" s="90"/>
      <c r="HGH112" s="90"/>
      <c r="HGI112" s="90"/>
      <c r="HGJ112" s="90"/>
      <c r="HGK112" s="90"/>
      <c r="HGL112" s="90"/>
      <c r="HGM112" s="90"/>
      <c r="HGN112" s="90"/>
      <c r="HGO112" s="90"/>
      <c r="HGP112" s="90"/>
      <c r="HGQ112" s="90"/>
      <c r="HGR112" s="90"/>
      <c r="HGS112" s="90"/>
      <c r="HGT112" s="90"/>
      <c r="HGU112" s="90"/>
      <c r="HGV112" s="90"/>
      <c r="HGW112" s="90"/>
      <c r="HGX112" s="90"/>
      <c r="HGY112" s="90"/>
      <c r="HGZ112" s="90"/>
      <c r="HHA112" s="90"/>
      <c r="HHB112" s="90"/>
      <c r="HHC112" s="90"/>
      <c r="HHD112" s="90"/>
      <c r="HHE112" s="90"/>
      <c r="HHF112" s="90"/>
      <c r="HHG112" s="90"/>
      <c r="HHH112" s="90"/>
      <c r="HHI112" s="90"/>
      <c r="HHJ112" s="90"/>
      <c r="HHK112" s="90"/>
      <c r="HHL112" s="90"/>
      <c r="HHM112" s="90"/>
      <c r="HHN112" s="90"/>
      <c r="HHO112" s="90"/>
      <c r="HHP112" s="90"/>
      <c r="HHQ112" s="90"/>
      <c r="HHR112" s="90"/>
      <c r="HHS112" s="90"/>
      <c r="HHT112" s="90"/>
      <c r="HHU112" s="90"/>
      <c r="HHV112" s="90"/>
      <c r="HHW112" s="90"/>
      <c r="HHX112" s="90"/>
      <c r="HHY112" s="90"/>
      <c r="HHZ112" s="90"/>
      <c r="HIA112" s="90"/>
      <c r="HIB112" s="90"/>
      <c r="HIC112" s="90"/>
      <c r="HID112" s="90"/>
      <c r="HIE112" s="90"/>
      <c r="HIF112" s="90"/>
      <c r="HIG112" s="90"/>
      <c r="HIH112" s="90"/>
      <c r="HII112" s="90"/>
      <c r="HIJ112" s="90"/>
      <c r="HIK112" s="90"/>
      <c r="HIL112" s="90"/>
      <c r="HIM112" s="90"/>
      <c r="HIN112" s="90"/>
      <c r="HIO112" s="90"/>
      <c r="HIP112" s="90"/>
      <c r="HIQ112" s="90"/>
      <c r="HIR112" s="90"/>
      <c r="HIS112" s="90"/>
      <c r="HIT112" s="90"/>
      <c r="HIU112" s="90"/>
      <c r="HIV112" s="90"/>
      <c r="HIW112" s="90"/>
      <c r="HIX112" s="90"/>
      <c r="HIY112" s="90"/>
      <c r="HIZ112" s="90"/>
      <c r="HJA112" s="90"/>
      <c r="HJB112" s="90"/>
      <c r="HJC112" s="90"/>
      <c r="HJD112" s="90"/>
      <c r="HJE112" s="90"/>
      <c r="HJF112" s="90"/>
      <c r="HJG112" s="90"/>
      <c r="HJH112" s="90"/>
      <c r="HJI112" s="90"/>
      <c r="HJJ112" s="90"/>
      <c r="HJK112" s="90"/>
      <c r="HJL112" s="90"/>
      <c r="HJM112" s="90"/>
      <c r="HJN112" s="90"/>
      <c r="HJO112" s="90"/>
      <c r="HJP112" s="90"/>
      <c r="HJQ112" s="90"/>
      <c r="HJR112" s="90"/>
      <c r="HJS112" s="90"/>
      <c r="HJT112" s="90"/>
      <c r="HJU112" s="90"/>
      <c r="HJV112" s="90"/>
      <c r="HJW112" s="90"/>
      <c r="HJX112" s="90"/>
      <c r="HJY112" s="90"/>
      <c r="HJZ112" s="90"/>
      <c r="HKA112" s="90"/>
      <c r="HKB112" s="90"/>
      <c r="HKC112" s="90"/>
      <c r="HKD112" s="90"/>
      <c r="HKE112" s="90"/>
      <c r="HKF112" s="90"/>
      <c r="HKG112" s="90"/>
      <c r="HKH112" s="90"/>
      <c r="HKI112" s="90"/>
      <c r="HKJ112" s="90"/>
      <c r="HKK112" s="90"/>
      <c r="HKL112" s="90"/>
      <c r="HKM112" s="90"/>
      <c r="HKN112" s="90"/>
      <c r="HKO112" s="90"/>
      <c r="HKP112" s="90"/>
      <c r="HKQ112" s="90"/>
      <c r="HKR112" s="90"/>
      <c r="HKS112" s="90"/>
      <c r="HKT112" s="90"/>
      <c r="HKU112" s="90"/>
      <c r="HKV112" s="90"/>
      <c r="HKW112" s="90"/>
      <c r="HKX112" s="90"/>
      <c r="HKY112" s="90"/>
      <c r="HKZ112" s="90"/>
      <c r="HLA112" s="90"/>
      <c r="HLB112" s="90"/>
      <c r="HLC112" s="90"/>
      <c r="HLD112" s="90"/>
      <c r="HLE112" s="90"/>
      <c r="HLF112" s="90"/>
      <c r="HLG112" s="90"/>
      <c r="HLH112" s="90"/>
      <c r="HLI112" s="90"/>
      <c r="HLJ112" s="90"/>
      <c r="HLK112" s="90"/>
      <c r="HLL112" s="90"/>
      <c r="HLM112" s="90"/>
      <c r="HLN112" s="90"/>
      <c r="HLO112" s="90"/>
      <c r="HLP112" s="90"/>
      <c r="HLQ112" s="90"/>
      <c r="HLR112" s="90"/>
      <c r="HLS112" s="90"/>
      <c r="HLT112" s="90"/>
      <c r="HLU112" s="90"/>
      <c r="HLV112" s="90"/>
      <c r="HLW112" s="90"/>
      <c r="HLX112" s="90"/>
      <c r="HLY112" s="90"/>
      <c r="HLZ112" s="90"/>
      <c r="HMA112" s="90"/>
      <c r="HMB112" s="90"/>
      <c r="HMC112" s="90"/>
      <c r="HMD112" s="90"/>
      <c r="HME112" s="90"/>
      <c r="HMF112" s="90"/>
      <c r="HMG112" s="90"/>
      <c r="HMH112" s="90"/>
      <c r="HMI112" s="90"/>
      <c r="HMJ112" s="90"/>
      <c r="HMK112" s="90"/>
      <c r="HML112" s="90"/>
      <c r="HMM112" s="90"/>
      <c r="HMN112" s="90"/>
      <c r="HMO112" s="90"/>
      <c r="HMP112" s="90"/>
      <c r="HMQ112" s="90"/>
      <c r="HMR112" s="90"/>
      <c r="HMS112" s="90"/>
      <c r="HMT112" s="90"/>
      <c r="HMU112" s="90"/>
      <c r="HMV112" s="90"/>
      <c r="HMW112" s="90"/>
      <c r="HMX112" s="90"/>
      <c r="HMY112" s="90"/>
      <c r="HMZ112" s="90"/>
      <c r="HNA112" s="90"/>
      <c r="HNB112" s="90"/>
      <c r="HNC112" s="90"/>
      <c r="HND112" s="90"/>
      <c r="HNE112" s="90"/>
      <c r="HNF112" s="90"/>
      <c r="HNG112" s="90"/>
      <c r="HNH112" s="90"/>
      <c r="HNI112" s="90"/>
      <c r="HNJ112" s="90"/>
      <c r="HNK112" s="90"/>
      <c r="HNL112" s="90"/>
      <c r="HNM112" s="90"/>
      <c r="HNN112" s="90"/>
      <c r="HNO112" s="90"/>
      <c r="HNP112" s="90"/>
      <c r="HNQ112" s="90"/>
      <c r="HNR112" s="90"/>
      <c r="HNS112" s="90"/>
      <c r="HNT112" s="90"/>
      <c r="HNU112" s="90"/>
      <c r="HNV112" s="90"/>
      <c r="HNW112" s="90"/>
      <c r="HNX112" s="90"/>
      <c r="HNY112" s="90"/>
      <c r="HNZ112" s="90"/>
      <c r="HOA112" s="90"/>
      <c r="HOB112" s="90"/>
      <c r="HOC112" s="90"/>
      <c r="HOD112" s="90"/>
      <c r="HOE112" s="90"/>
      <c r="HOF112" s="90"/>
      <c r="HOG112" s="90"/>
      <c r="HOH112" s="90"/>
      <c r="HOI112" s="90"/>
      <c r="HOJ112" s="90"/>
      <c r="HOK112" s="90"/>
      <c r="HOL112" s="90"/>
      <c r="HOM112" s="90"/>
      <c r="HON112" s="90"/>
      <c r="HOO112" s="90"/>
      <c r="HOP112" s="90"/>
      <c r="HOQ112" s="90"/>
      <c r="HOR112" s="90"/>
      <c r="HOS112" s="90"/>
      <c r="HOT112" s="90"/>
      <c r="HOU112" s="90"/>
      <c r="HOV112" s="90"/>
      <c r="HOW112" s="90"/>
      <c r="HOX112" s="90"/>
      <c r="HOY112" s="90"/>
      <c r="HOZ112" s="90"/>
      <c r="HPA112" s="90"/>
      <c r="HPB112" s="90"/>
      <c r="HPC112" s="90"/>
      <c r="HPD112" s="90"/>
      <c r="HPE112" s="90"/>
      <c r="HPF112" s="90"/>
      <c r="HPG112" s="90"/>
      <c r="HPH112" s="90"/>
      <c r="HPI112" s="90"/>
      <c r="HPJ112" s="90"/>
      <c r="HPK112" s="90"/>
      <c r="HPL112" s="90"/>
      <c r="HPM112" s="90"/>
      <c r="HPN112" s="90"/>
      <c r="HPO112" s="90"/>
      <c r="HPP112" s="90"/>
      <c r="HPQ112" s="90"/>
      <c r="HPR112" s="90"/>
      <c r="HPS112" s="90"/>
      <c r="HPT112" s="90"/>
      <c r="HPU112" s="90"/>
      <c r="HPV112" s="90"/>
      <c r="HPW112" s="90"/>
      <c r="HPX112" s="90"/>
      <c r="HPY112" s="90"/>
      <c r="HPZ112" s="90"/>
      <c r="HQA112" s="90"/>
      <c r="HQB112" s="90"/>
      <c r="HQC112" s="90"/>
      <c r="HQD112" s="90"/>
      <c r="HQE112" s="90"/>
      <c r="HQF112" s="90"/>
      <c r="HQG112" s="90"/>
      <c r="HQH112" s="90"/>
      <c r="HQI112" s="90"/>
      <c r="HQJ112" s="90"/>
      <c r="HQK112" s="90"/>
      <c r="HQL112" s="90"/>
      <c r="HQM112" s="90"/>
      <c r="HQN112" s="90"/>
      <c r="HQO112" s="90"/>
      <c r="HQP112" s="90"/>
      <c r="HQQ112" s="90"/>
      <c r="HQR112" s="90"/>
      <c r="HQS112" s="90"/>
      <c r="HQT112" s="90"/>
      <c r="HQU112" s="90"/>
      <c r="HQV112" s="90"/>
      <c r="HQW112" s="90"/>
      <c r="HQX112" s="90"/>
      <c r="HQY112" s="90"/>
      <c r="HQZ112" s="90"/>
      <c r="HRA112" s="90"/>
      <c r="HRB112" s="90"/>
      <c r="HRC112" s="90"/>
      <c r="HRD112" s="90"/>
      <c r="HRE112" s="90"/>
      <c r="HRF112" s="90"/>
      <c r="HRG112" s="90"/>
      <c r="HRH112" s="90"/>
      <c r="HRI112" s="90"/>
      <c r="HRJ112" s="90"/>
      <c r="HRK112" s="90"/>
      <c r="HRL112" s="90"/>
      <c r="HRM112" s="90"/>
      <c r="HRN112" s="90"/>
      <c r="HRO112" s="90"/>
      <c r="HRP112" s="90"/>
      <c r="HRQ112" s="90"/>
      <c r="HRR112" s="90"/>
      <c r="HRS112" s="90"/>
      <c r="HRT112" s="90"/>
      <c r="HRU112" s="90"/>
      <c r="HRV112" s="90"/>
      <c r="HRW112" s="90"/>
      <c r="HRX112" s="90"/>
      <c r="HRY112" s="90"/>
      <c r="HRZ112" s="90"/>
      <c r="HSA112" s="90"/>
      <c r="HSB112" s="90"/>
      <c r="HSC112" s="90"/>
      <c r="HSD112" s="90"/>
      <c r="HSE112" s="90"/>
      <c r="HSF112" s="90"/>
      <c r="HSG112" s="90"/>
      <c r="HSH112" s="90"/>
      <c r="HSI112" s="90"/>
      <c r="HSJ112" s="90"/>
      <c r="HSK112" s="90"/>
      <c r="HSL112" s="90"/>
      <c r="HSM112" s="90"/>
      <c r="HSN112" s="90"/>
      <c r="HSO112" s="90"/>
      <c r="HSP112" s="90"/>
      <c r="HSQ112" s="90"/>
      <c r="HSR112" s="90"/>
      <c r="HSS112" s="90"/>
      <c r="HST112" s="90"/>
      <c r="HSU112" s="90"/>
      <c r="HSV112" s="90"/>
      <c r="HSW112" s="90"/>
      <c r="HSX112" s="90"/>
      <c r="HSY112" s="90"/>
      <c r="HSZ112" s="90"/>
      <c r="HTA112" s="90"/>
      <c r="HTB112" s="90"/>
      <c r="HTC112" s="90"/>
      <c r="HTD112" s="90"/>
      <c r="HTE112" s="90"/>
      <c r="HTF112" s="90"/>
      <c r="HTG112" s="90"/>
      <c r="HTH112" s="90"/>
      <c r="HTI112" s="90"/>
      <c r="HTJ112" s="90"/>
      <c r="HTK112" s="90"/>
      <c r="HTL112" s="90"/>
      <c r="HTM112" s="90"/>
      <c r="HTN112" s="90"/>
      <c r="HTO112" s="90"/>
      <c r="HTP112" s="90"/>
      <c r="HTQ112" s="90"/>
      <c r="HTR112" s="90"/>
      <c r="HTS112" s="90"/>
      <c r="HTT112" s="90"/>
      <c r="HTU112" s="90"/>
      <c r="HTV112" s="90"/>
      <c r="HTW112" s="90"/>
      <c r="HTX112" s="90"/>
      <c r="HTY112" s="90"/>
      <c r="HTZ112" s="90"/>
      <c r="HUA112" s="90"/>
      <c r="HUB112" s="90"/>
      <c r="HUC112" s="90"/>
      <c r="HUD112" s="90"/>
      <c r="HUE112" s="90"/>
      <c r="HUF112" s="90"/>
      <c r="HUG112" s="90"/>
      <c r="HUH112" s="90"/>
      <c r="HUI112" s="90"/>
      <c r="HUJ112" s="90"/>
      <c r="HUK112" s="90"/>
      <c r="HUL112" s="90"/>
      <c r="HUM112" s="90"/>
      <c r="HUN112" s="90"/>
      <c r="HUO112" s="90"/>
      <c r="HUP112" s="90"/>
      <c r="HUQ112" s="90"/>
      <c r="HUR112" s="90"/>
      <c r="HUS112" s="90"/>
      <c r="HUT112" s="90"/>
      <c r="HUU112" s="90"/>
      <c r="HUV112" s="90"/>
      <c r="HUW112" s="90"/>
      <c r="HUX112" s="90"/>
      <c r="HUY112" s="90"/>
      <c r="HUZ112" s="90"/>
      <c r="HVA112" s="90"/>
      <c r="HVB112" s="90"/>
      <c r="HVC112" s="90"/>
      <c r="HVD112" s="90"/>
      <c r="HVE112" s="90"/>
      <c r="HVF112" s="90"/>
      <c r="HVG112" s="90"/>
      <c r="HVH112" s="90"/>
      <c r="HVI112" s="90"/>
      <c r="HVJ112" s="90"/>
      <c r="HVK112" s="90"/>
      <c r="HVL112" s="90"/>
      <c r="HVM112" s="90"/>
      <c r="HVN112" s="90"/>
      <c r="HVO112" s="90"/>
      <c r="HVP112" s="90"/>
      <c r="HVQ112" s="90"/>
      <c r="HVR112" s="90"/>
      <c r="HVS112" s="90"/>
      <c r="HVT112" s="90"/>
      <c r="HVU112" s="90"/>
      <c r="HVV112" s="90"/>
      <c r="HVW112" s="90"/>
      <c r="HVX112" s="90"/>
      <c r="HVY112" s="90"/>
      <c r="HVZ112" s="90"/>
    </row>
    <row r="113" spans="1:6006" x14ac:dyDescent="0.25">
      <c r="A113" s="59" t="s">
        <v>35</v>
      </c>
      <c r="B113" s="59"/>
      <c r="C113" s="73" t="s">
        <v>965</v>
      </c>
      <c r="D113" s="102" t="s">
        <v>1053</v>
      </c>
      <c r="E113" s="102">
        <v>2003</v>
      </c>
      <c r="F113" s="133" t="s">
        <v>569</v>
      </c>
      <c r="G113" s="85" t="s">
        <v>147</v>
      </c>
      <c r="H113" s="46">
        <v>-52</v>
      </c>
      <c r="K113" s="179"/>
      <c r="L113" s="77">
        <v>0</v>
      </c>
      <c r="M113" s="77"/>
      <c r="N113" s="77"/>
      <c r="O113" s="77"/>
      <c r="P113" s="77">
        <v>0</v>
      </c>
      <c r="Q113" s="77"/>
      <c r="R113" s="77"/>
      <c r="S113" s="79">
        <f>IF((ISBLANK(J113)+ISBLANK(L113)+ISBLANK(K113)+ISBLANK(M113)+ISBLANK(N113)+ISBLANK(O113))&lt;8,IF(ISNUMBER(LARGE((J113,L113,M113,N113),1)),LARGE((J113,L113,M113,N113),1),0)+IF(ISNUMBER(LARGE((J113,L113,M113,N113),2)),LARGE((J113,L113,M113,N113),2),0)+I113+K113+O113,"")+P113+Q113+R113</f>
        <v>0</v>
      </c>
      <c r="T113" s="77" t="s">
        <v>128</v>
      </c>
      <c r="U113" s="84"/>
    </row>
    <row r="114" spans="1:6006" x14ac:dyDescent="0.25">
      <c r="A114" s="59" t="s">
        <v>35</v>
      </c>
      <c r="B114" s="59"/>
      <c r="C114" s="77" t="s">
        <v>1114</v>
      </c>
      <c r="D114" s="43" t="s">
        <v>1042</v>
      </c>
      <c r="E114" s="43">
        <v>2004</v>
      </c>
      <c r="F114" s="85" t="s">
        <v>65</v>
      </c>
      <c r="G114" s="85" t="s">
        <v>147</v>
      </c>
      <c r="H114" s="46">
        <v>-52</v>
      </c>
      <c r="K114" s="179"/>
      <c r="L114" s="77">
        <v>0</v>
      </c>
      <c r="M114" s="77"/>
      <c r="N114" s="77"/>
      <c r="O114" s="77"/>
      <c r="P114" s="77">
        <v>0</v>
      </c>
      <c r="Q114" s="77"/>
      <c r="R114" s="77"/>
      <c r="S114" s="79">
        <f>IF((ISBLANK(J114)+ISBLANK(L114)+ISBLANK(K114)+ISBLANK(M114)+ISBLANK(N114)+ISBLANK(O114))&lt;8,IF(ISNUMBER(LARGE((J114,L114,M114,N114),1)),LARGE((J114,L114,M114,N114),1),0)+IF(ISNUMBER(LARGE((J114,L114,M114,N114),2)),LARGE((J114,L114,M114,N114),2),0)+I114+K114+O114,"")+P114+Q114+R114</f>
        <v>0</v>
      </c>
      <c r="T114" s="77" t="s">
        <v>128</v>
      </c>
      <c r="U114" s="84" t="s">
        <v>96</v>
      </c>
    </row>
    <row r="115" spans="1:6006" x14ac:dyDescent="0.25">
      <c r="A115" s="39" t="s">
        <v>35</v>
      </c>
      <c r="B115" s="40"/>
      <c r="C115" s="61" t="s">
        <v>34</v>
      </c>
      <c r="D115" s="62"/>
      <c r="E115" s="63"/>
      <c r="F115" s="64"/>
      <c r="G115" s="65" t="s">
        <v>147</v>
      </c>
      <c r="H115" s="66">
        <v>-52</v>
      </c>
      <c r="I115" s="67"/>
      <c r="J115" s="68"/>
      <c r="K115" s="62"/>
      <c r="L115" s="62"/>
      <c r="M115" s="62"/>
      <c r="N115" s="69"/>
      <c r="O115" s="69"/>
      <c r="P115" s="62"/>
      <c r="Q115" s="62"/>
      <c r="R115" s="62"/>
      <c r="S115" s="70">
        <f>IF((ISBLANK(J115)+ISBLANK(L115)+ISBLANK(K115)+ISBLANK(M115)+ISBLANK(N115)+ISBLANK(O115))&lt;8,IF(ISNUMBER(LARGE((J115,L115,M115,N115),1)),LARGE((J115,L115,M115,N115),1),0)+IF(ISNUMBER(LARGE((J115,L115,M115,N115),2)),LARGE((J115,L115,M115,N115),2),0)+I115+K115+O115,"")+P115+Q115+R115</f>
        <v>0</v>
      </c>
      <c r="T115" s="62"/>
      <c r="U115" s="71"/>
    </row>
    <row r="116" spans="1:6006" x14ac:dyDescent="0.25">
      <c r="A116" s="72" t="s">
        <v>35</v>
      </c>
      <c r="B116" s="190"/>
      <c r="C116" s="141" t="s">
        <v>1124</v>
      </c>
      <c r="D116" s="142" t="s">
        <v>1125</v>
      </c>
      <c r="E116" s="142">
        <v>2004</v>
      </c>
      <c r="F116" s="143" t="s">
        <v>241</v>
      </c>
      <c r="G116" s="85" t="s">
        <v>147</v>
      </c>
      <c r="H116" s="96">
        <v>-63</v>
      </c>
      <c r="I116" s="190"/>
      <c r="J116" s="190"/>
      <c r="K116" s="559"/>
      <c r="L116" s="77">
        <v>0</v>
      </c>
      <c r="M116" s="462"/>
      <c r="N116" s="463"/>
      <c r="O116" s="463"/>
      <c r="P116" s="77"/>
      <c r="Q116" s="190"/>
      <c r="R116" s="190"/>
      <c r="S116" s="50">
        <f>IF((ISBLANK(J116)+ISBLANK(L116)+ISBLANK(K116)+ISBLANK(M116)+ISBLANK(N116)+ISBLANK(O116))&lt;8,IF(ISNUMBER(LARGE((J116,L116,M116,N116),1)),LARGE((J116,L116,M116,N116),1),0)+IF(ISNUMBER(LARGE((J116,L116,M116,N116),2)),LARGE((J116,L116,M116,N116),2),0)+I116+K116+O116,"")+P116+Q116+R116</f>
        <v>0</v>
      </c>
      <c r="T116" s="77"/>
      <c r="U116" s="84"/>
    </row>
    <row r="117" spans="1:6006" x14ac:dyDescent="0.25">
      <c r="A117" s="72" t="s">
        <v>35</v>
      </c>
      <c r="B117" s="190"/>
      <c r="C117" s="141" t="s">
        <v>1123</v>
      </c>
      <c r="D117" s="142" t="s">
        <v>1060</v>
      </c>
      <c r="E117" s="142">
        <v>2004</v>
      </c>
      <c r="F117" s="143" t="s">
        <v>576</v>
      </c>
      <c r="G117" s="85" t="s">
        <v>147</v>
      </c>
      <c r="H117" s="96">
        <v>-63</v>
      </c>
      <c r="I117" s="190"/>
      <c r="J117" s="190"/>
      <c r="K117" s="559"/>
      <c r="L117" s="77">
        <v>0</v>
      </c>
      <c r="M117" s="462"/>
      <c r="N117" s="463"/>
      <c r="O117" s="463"/>
      <c r="P117" s="77"/>
      <c r="Q117" s="190"/>
      <c r="R117" s="190"/>
      <c r="S117" s="50">
        <f>IF((ISBLANK(J117)+ISBLANK(L117)+ISBLANK(K117)+ISBLANK(M117)+ISBLANK(N117)+ISBLANK(O117))&lt;8,IF(ISNUMBER(LARGE((J117,L117,M117,N117),1)),LARGE((J117,L117,M117,N117),1),0)+IF(ISNUMBER(LARGE((J117,L117,M117,N117),2)),LARGE((J117,L117,M117,N117),2),0)+I117+K117+O117,"")+P117+Q117+R117</f>
        <v>0</v>
      </c>
      <c r="T117" s="77"/>
      <c r="U117" s="84"/>
    </row>
    <row r="118" spans="1:6006" x14ac:dyDescent="0.25">
      <c r="A118" s="72" t="s">
        <v>35</v>
      </c>
      <c r="B118" s="190"/>
      <c r="C118" s="141" t="s">
        <v>595</v>
      </c>
      <c r="D118" s="142" t="s">
        <v>1119</v>
      </c>
      <c r="E118" s="142">
        <v>2004</v>
      </c>
      <c r="F118" s="143" t="s">
        <v>194</v>
      </c>
      <c r="G118" s="85" t="s">
        <v>147</v>
      </c>
      <c r="H118" s="96">
        <v>-63</v>
      </c>
      <c r="I118" s="190"/>
      <c r="J118" s="190"/>
      <c r="K118" s="559"/>
      <c r="L118" s="77">
        <v>0</v>
      </c>
      <c r="M118" s="462"/>
      <c r="N118" s="463"/>
      <c r="O118" s="463"/>
      <c r="P118" s="77"/>
      <c r="Q118" s="190"/>
      <c r="R118" s="190"/>
      <c r="S118" s="50">
        <f>IF((ISBLANK(J118)+ISBLANK(L118)+ISBLANK(K118)+ISBLANK(M118)+ISBLANK(N118)+ISBLANK(O118))&lt;8,IF(ISNUMBER(LARGE((J118,L118,M118,N118),1)),LARGE((J118,L118,M118,N118),1),0)+IF(ISNUMBER(LARGE((J118,L118,M118,N118),2)),LARGE((J118,L118,M118,N118),2),0)+I118+K118+O118,"")+P118+Q118+R118</f>
        <v>0</v>
      </c>
      <c r="T118" s="77"/>
      <c r="U118" s="84"/>
    </row>
    <row r="119" spans="1:6006" s="91" customFormat="1" x14ac:dyDescent="0.2">
      <c r="A119" s="72" t="s">
        <v>35</v>
      </c>
      <c r="B119" s="59"/>
      <c r="C119" s="141" t="s">
        <v>1126</v>
      </c>
      <c r="D119" s="142" t="s">
        <v>1122</v>
      </c>
      <c r="E119" s="142">
        <v>2004</v>
      </c>
      <c r="F119" s="143" t="s">
        <v>68</v>
      </c>
      <c r="G119" s="85" t="s">
        <v>147</v>
      </c>
      <c r="H119" s="96">
        <v>-63</v>
      </c>
      <c r="I119" s="77"/>
      <c r="J119" s="77"/>
      <c r="K119" s="179"/>
      <c r="L119" s="77">
        <v>0</v>
      </c>
      <c r="M119" s="77"/>
      <c r="N119" s="77"/>
      <c r="O119" s="77"/>
      <c r="P119" s="77"/>
      <c r="Q119" s="77"/>
      <c r="R119" s="77"/>
      <c r="S119" s="79">
        <f>IF((ISBLANK(J119)+ISBLANK(L119)+ISBLANK(K119)+ISBLANK(M119)+ISBLANK(N119)+ISBLANK(O119))&lt;8,IF(ISNUMBER(LARGE((J119,L119,M119,N119),1)),LARGE((J119,L119,M119,N119),1),0)+IF(ISNUMBER(LARGE((J119,L119,M119,N119),2)),LARGE((J119,L119,M119,N119),2),0)+I119+K119+O119,"")+P119+Q119+R119</f>
        <v>0</v>
      </c>
      <c r="T119" s="77"/>
      <c r="U119" s="84" t="s">
        <v>96</v>
      </c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  <c r="IX119" s="90"/>
      <c r="IY119" s="90"/>
      <c r="IZ119" s="90"/>
      <c r="JA119" s="90"/>
      <c r="JB119" s="90"/>
      <c r="JC119" s="90"/>
      <c r="JD119" s="90"/>
      <c r="JE119" s="90"/>
      <c r="JF119" s="90"/>
      <c r="JG119" s="90"/>
      <c r="JH119" s="90"/>
      <c r="JI119" s="90"/>
      <c r="JJ119" s="90"/>
      <c r="JK119" s="90"/>
      <c r="JL119" s="90"/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  <c r="KD119" s="90"/>
      <c r="KE119" s="90"/>
      <c r="KF119" s="90"/>
      <c r="KG119" s="90"/>
      <c r="KH119" s="90"/>
      <c r="KI119" s="90"/>
      <c r="KJ119" s="90"/>
      <c r="KK119" s="90"/>
      <c r="KL119" s="90"/>
      <c r="KM119" s="90"/>
      <c r="KN119" s="90"/>
      <c r="KO119" s="90"/>
      <c r="KP119" s="90"/>
      <c r="KQ119" s="90"/>
      <c r="KR119" s="90"/>
      <c r="KS119" s="90"/>
      <c r="KT119" s="90"/>
      <c r="KU119" s="90"/>
      <c r="KV119" s="90"/>
      <c r="KW119" s="90"/>
      <c r="KX119" s="90"/>
      <c r="KY119" s="90"/>
      <c r="KZ119" s="90"/>
      <c r="LA119" s="90"/>
      <c r="LB119" s="90"/>
      <c r="LC119" s="90"/>
      <c r="LD119" s="90"/>
      <c r="LE119" s="90"/>
      <c r="LF119" s="90"/>
      <c r="LG119" s="90"/>
      <c r="LH119" s="90"/>
      <c r="LI119" s="90"/>
      <c r="LJ119" s="90"/>
      <c r="LK119" s="90"/>
      <c r="LL119" s="90"/>
      <c r="LM119" s="90"/>
      <c r="LN119" s="90"/>
      <c r="LO119" s="90"/>
      <c r="LP119" s="90"/>
      <c r="LQ119" s="90"/>
      <c r="LR119" s="90"/>
      <c r="LS119" s="90"/>
      <c r="LT119" s="90"/>
      <c r="LU119" s="90"/>
      <c r="LV119" s="90"/>
      <c r="LW119" s="90"/>
      <c r="LX119" s="90"/>
      <c r="LY119" s="90"/>
      <c r="LZ119" s="90"/>
      <c r="MA119" s="90"/>
      <c r="MB119" s="90"/>
      <c r="MC119" s="90"/>
      <c r="MD119" s="90"/>
      <c r="ME119" s="90"/>
      <c r="MF119" s="90"/>
      <c r="MG119" s="90"/>
      <c r="MH119" s="90"/>
      <c r="MI119" s="90"/>
      <c r="MJ119" s="90"/>
      <c r="MK119" s="90"/>
      <c r="ML119" s="90"/>
      <c r="MM119" s="90"/>
      <c r="MN119" s="90"/>
      <c r="MO119" s="90"/>
      <c r="MP119" s="90"/>
      <c r="MQ119" s="90"/>
      <c r="MR119" s="90"/>
      <c r="MS119" s="90"/>
      <c r="MT119" s="90"/>
      <c r="MU119" s="90"/>
      <c r="MV119" s="90"/>
      <c r="MW119" s="90"/>
      <c r="MX119" s="90"/>
      <c r="MY119" s="90"/>
      <c r="MZ119" s="90"/>
      <c r="NA119" s="90"/>
      <c r="NB119" s="90"/>
      <c r="NC119" s="90"/>
      <c r="ND119" s="90"/>
      <c r="NE119" s="90"/>
      <c r="NF119" s="90"/>
      <c r="NG119" s="90"/>
      <c r="NH119" s="90"/>
      <c r="NI119" s="90"/>
      <c r="NJ119" s="90"/>
      <c r="NK119" s="90"/>
      <c r="NL119" s="90"/>
      <c r="NM119" s="90"/>
      <c r="NN119" s="90"/>
      <c r="NO119" s="90"/>
      <c r="NP119" s="90"/>
      <c r="NQ119" s="90"/>
      <c r="NR119" s="90"/>
      <c r="NS119" s="90"/>
      <c r="NT119" s="90"/>
      <c r="NU119" s="90"/>
      <c r="NV119" s="90"/>
      <c r="NW119" s="90"/>
      <c r="NX119" s="90"/>
      <c r="NY119" s="90"/>
      <c r="NZ119" s="90"/>
      <c r="OA119" s="90"/>
      <c r="OB119" s="90"/>
      <c r="OC119" s="90"/>
      <c r="OD119" s="90"/>
      <c r="OE119" s="90"/>
      <c r="OF119" s="90"/>
      <c r="OG119" s="90"/>
      <c r="OH119" s="90"/>
      <c r="OI119" s="90"/>
      <c r="OJ119" s="90"/>
      <c r="OK119" s="90"/>
      <c r="OL119" s="90"/>
      <c r="OM119" s="90"/>
      <c r="ON119" s="90"/>
      <c r="OO119" s="90"/>
      <c r="OP119" s="90"/>
      <c r="OQ119" s="90"/>
      <c r="OR119" s="90"/>
      <c r="OS119" s="90"/>
      <c r="OT119" s="90"/>
      <c r="OU119" s="90"/>
      <c r="OV119" s="90"/>
      <c r="OW119" s="90"/>
      <c r="OX119" s="90"/>
      <c r="OY119" s="90"/>
      <c r="OZ119" s="90"/>
      <c r="PA119" s="90"/>
      <c r="PB119" s="90"/>
      <c r="PC119" s="90"/>
      <c r="PD119" s="90"/>
      <c r="PE119" s="90"/>
      <c r="PF119" s="90"/>
      <c r="PG119" s="90"/>
      <c r="PH119" s="90"/>
      <c r="PI119" s="90"/>
      <c r="PJ119" s="90"/>
      <c r="PK119" s="90"/>
      <c r="PL119" s="90"/>
      <c r="PM119" s="90"/>
      <c r="PN119" s="90"/>
      <c r="PO119" s="90"/>
      <c r="PP119" s="90"/>
      <c r="PQ119" s="90"/>
      <c r="PR119" s="90"/>
      <c r="PS119" s="90"/>
      <c r="PT119" s="90"/>
      <c r="PU119" s="90"/>
      <c r="PV119" s="90"/>
      <c r="PW119" s="90"/>
      <c r="PX119" s="90"/>
      <c r="PY119" s="90"/>
      <c r="PZ119" s="90"/>
      <c r="QA119" s="90"/>
      <c r="QB119" s="90"/>
      <c r="QC119" s="90"/>
      <c r="QD119" s="90"/>
      <c r="QE119" s="90"/>
      <c r="QF119" s="90"/>
      <c r="QG119" s="90"/>
      <c r="QH119" s="90"/>
      <c r="QI119" s="90"/>
      <c r="QJ119" s="90"/>
      <c r="QK119" s="90"/>
      <c r="QL119" s="90"/>
      <c r="QM119" s="90"/>
      <c r="QN119" s="90"/>
      <c r="QO119" s="90"/>
      <c r="QP119" s="90"/>
      <c r="QQ119" s="90"/>
      <c r="QR119" s="90"/>
      <c r="QS119" s="90"/>
      <c r="QT119" s="90"/>
      <c r="QU119" s="90"/>
      <c r="QV119" s="90"/>
      <c r="QW119" s="90"/>
      <c r="QX119" s="90"/>
      <c r="QY119" s="90"/>
      <c r="QZ119" s="90"/>
      <c r="RA119" s="90"/>
      <c r="RB119" s="90"/>
      <c r="RC119" s="90"/>
      <c r="RD119" s="90"/>
      <c r="RE119" s="90"/>
      <c r="RF119" s="90"/>
      <c r="RG119" s="90"/>
      <c r="RH119" s="90"/>
      <c r="RI119" s="90"/>
      <c r="RJ119" s="90"/>
      <c r="RK119" s="90"/>
      <c r="RL119" s="90"/>
      <c r="RM119" s="90"/>
      <c r="RN119" s="90"/>
      <c r="RO119" s="90"/>
      <c r="RP119" s="90"/>
      <c r="RQ119" s="90"/>
      <c r="RR119" s="90"/>
      <c r="RS119" s="90"/>
      <c r="RT119" s="90"/>
      <c r="RU119" s="90"/>
      <c r="RV119" s="90"/>
      <c r="RW119" s="90"/>
      <c r="RX119" s="90"/>
      <c r="RY119" s="90"/>
      <c r="RZ119" s="90"/>
      <c r="SA119" s="90"/>
      <c r="SB119" s="90"/>
      <c r="SC119" s="90"/>
      <c r="SD119" s="90"/>
      <c r="SE119" s="90"/>
      <c r="SF119" s="90"/>
      <c r="SG119" s="90"/>
      <c r="SH119" s="90"/>
      <c r="SI119" s="90"/>
      <c r="SJ119" s="90"/>
      <c r="SK119" s="90"/>
      <c r="SL119" s="90"/>
      <c r="SM119" s="90"/>
      <c r="SN119" s="90"/>
      <c r="SO119" s="90"/>
      <c r="SP119" s="90"/>
      <c r="SQ119" s="90"/>
      <c r="SR119" s="90"/>
      <c r="SS119" s="90"/>
      <c r="ST119" s="90"/>
      <c r="SU119" s="90"/>
      <c r="SV119" s="90"/>
      <c r="SW119" s="90"/>
      <c r="SX119" s="90"/>
      <c r="SY119" s="90"/>
      <c r="SZ119" s="90"/>
      <c r="TA119" s="90"/>
      <c r="TB119" s="90"/>
      <c r="TC119" s="90"/>
      <c r="TD119" s="90"/>
      <c r="TE119" s="90"/>
      <c r="TF119" s="90"/>
      <c r="TG119" s="90"/>
      <c r="TH119" s="90"/>
      <c r="TI119" s="90"/>
      <c r="TJ119" s="90"/>
      <c r="TK119" s="90"/>
      <c r="TL119" s="90"/>
      <c r="TM119" s="90"/>
      <c r="TN119" s="90"/>
      <c r="TO119" s="90"/>
      <c r="TP119" s="90"/>
      <c r="TQ119" s="90"/>
      <c r="TR119" s="90"/>
      <c r="TS119" s="90"/>
      <c r="TT119" s="90"/>
      <c r="TU119" s="90"/>
      <c r="TV119" s="90"/>
      <c r="TW119" s="90"/>
      <c r="TX119" s="90"/>
      <c r="TY119" s="90"/>
      <c r="TZ119" s="90"/>
      <c r="UA119" s="90"/>
      <c r="UB119" s="90"/>
      <c r="UC119" s="90"/>
      <c r="UD119" s="90"/>
      <c r="UE119" s="90"/>
      <c r="UF119" s="90"/>
      <c r="UG119" s="90"/>
      <c r="UH119" s="90"/>
      <c r="UI119" s="90"/>
      <c r="UJ119" s="90"/>
      <c r="UK119" s="90"/>
      <c r="UL119" s="90"/>
      <c r="UM119" s="90"/>
      <c r="UN119" s="90"/>
      <c r="UO119" s="90"/>
      <c r="UP119" s="90"/>
      <c r="UQ119" s="90"/>
      <c r="UR119" s="90"/>
      <c r="US119" s="90"/>
      <c r="UT119" s="90"/>
      <c r="UU119" s="90"/>
      <c r="UV119" s="90"/>
      <c r="UW119" s="90"/>
      <c r="UX119" s="90"/>
      <c r="UY119" s="90"/>
      <c r="UZ119" s="90"/>
      <c r="VA119" s="90"/>
      <c r="VB119" s="90"/>
      <c r="VC119" s="90"/>
      <c r="VD119" s="90"/>
      <c r="VE119" s="90"/>
      <c r="VF119" s="90"/>
      <c r="VG119" s="90"/>
      <c r="VH119" s="90"/>
      <c r="VI119" s="90"/>
      <c r="VJ119" s="90"/>
      <c r="VK119" s="90"/>
      <c r="VL119" s="90"/>
      <c r="VM119" s="90"/>
      <c r="VN119" s="90"/>
      <c r="VO119" s="90"/>
      <c r="VP119" s="90"/>
      <c r="VQ119" s="90"/>
      <c r="VR119" s="90"/>
      <c r="VS119" s="90"/>
      <c r="VT119" s="90"/>
      <c r="VU119" s="90"/>
      <c r="VV119" s="90"/>
      <c r="VW119" s="90"/>
      <c r="VX119" s="90"/>
      <c r="VY119" s="90"/>
      <c r="VZ119" s="90"/>
      <c r="WA119" s="90"/>
      <c r="WB119" s="90"/>
      <c r="WC119" s="90"/>
      <c r="WD119" s="90"/>
      <c r="WE119" s="90"/>
      <c r="WF119" s="90"/>
      <c r="WG119" s="90"/>
      <c r="WH119" s="90"/>
      <c r="WI119" s="90"/>
      <c r="WJ119" s="90"/>
      <c r="WK119" s="90"/>
      <c r="WL119" s="90"/>
      <c r="WM119" s="90"/>
      <c r="WN119" s="90"/>
      <c r="WO119" s="90"/>
      <c r="WP119" s="90"/>
      <c r="WQ119" s="90"/>
      <c r="WR119" s="90"/>
      <c r="WS119" s="90"/>
      <c r="WT119" s="90"/>
      <c r="WU119" s="90"/>
      <c r="WV119" s="90"/>
      <c r="WW119" s="90"/>
      <c r="WX119" s="90"/>
      <c r="WY119" s="90"/>
      <c r="WZ119" s="90"/>
      <c r="XA119" s="90"/>
      <c r="XB119" s="90"/>
      <c r="XC119" s="90"/>
      <c r="XD119" s="90"/>
      <c r="XE119" s="90"/>
      <c r="XF119" s="90"/>
      <c r="XG119" s="90"/>
      <c r="XH119" s="90"/>
      <c r="XI119" s="90"/>
      <c r="XJ119" s="90"/>
      <c r="XK119" s="90"/>
      <c r="XL119" s="90"/>
      <c r="XM119" s="90"/>
      <c r="XN119" s="90"/>
      <c r="XO119" s="90"/>
      <c r="XP119" s="90"/>
      <c r="XQ119" s="90"/>
      <c r="XR119" s="90"/>
      <c r="XS119" s="90"/>
      <c r="XT119" s="90"/>
      <c r="XU119" s="90"/>
      <c r="XV119" s="90"/>
      <c r="XW119" s="90"/>
      <c r="XX119" s="90"/>
      <c r="XY119" s="90"/>
      <c r="XZ119" s="90"/>
      <c r="YA119" s="90"/>
      <c r="YB119" s="90"/>
      <c r="YC119" s="90"/>
      <c r="YD119" s="90"/>
      <c r="YE119" s="90"/>
      <c r="YF119" s="90"/>
      <c r="YG119" s="90"/>
      <c r="YH119" s="90"/>
      <c r="YI119" s="90"/>
      <c r="YJ119" s="90"/>
      <c r="YK119" s="90"/>
      <c r="YL119" s="90"/>
      <c r="YM119" s="90"/>
      <c r="YN119" s="90"/>
      <c r="YO119" s="90"/>
      <c r="YP119" s="90"/>
      <c r="YQ119" s="90"/>
      <c r="YR119" s="90"/>
      <c r="YS119" s="90"/>
      <c r="YT119" s="90"/>
      <c r="YU119" s="90"/>
      <c r="YV119" s="90"/>
      <c r="YW119" s="90"/>
      <c r="YX119" s="90"/>
      <c r="YY119" s="90"/>
      <c r="YZ119" s="90"/>
      <c r="ZA119" s="90"/>
      <c r="ZB119" s="90"/>
      <c r="ZC119" s="90"/>
      <c r="ZD119" s="90"/>
      <c r="ZE119" s="90"/>
      <c r="ZF119" s="90"/>
      <c r="ZG119" s="90"/>
      <c r="ZH119" s="90"/>
      <c r="ZI119" s="90"/>
      <c r="ZJ119" s="90"/>
      <c r="ZK119" s="90"/>
      <c r="ZL119" s="90"/>
      <c r="ZM119" s="90"/>
      <c r="ZN119" s="90"/>
      <c r="ZO119" s="90"/>
      <c r="ZP119" s="90"/>
      <c r="ZQ119" s="90"/>
      <c r="ZR119" s="90"/>
      <c r="ZS119" s="90"/>
      <c r="ZT119" s="90"/>
      <c r="ZU119" s="90"/>
      <c r="ZV119" s="90"/>
      <c r="ZW119" s="90"/>
      <c r="ZX119" s="90"/>
      <c r="ZY119" s="90"/>
      <c r="ZZ119" s="90"/>
      <c r="AAA119" s="90"/>
      <c r="AAB119" s="90"/>
      <c r="AAC119" s="90"/>
      <c r="AAD119" s="90"/>
      <c r="AAE119" s="90"/>
      <c r="AAF119" s="90"/>
      <c r="AAG119" s="90"/>
      <c r="AAH119" s="90"/>
      <c r="AAI119" s="90"/>
      <c r="AAJ119" s="90"/>
      <c r="AAK119" s="90"/>
      <c r="AAL119" s="90"/>
      <c r="AAM119" s="90"/>
      <c r="AAN119" s="90"/>
      <c r="AAO119" s="90"/>
      <c r="AAP119" s="90"/>
      <c r="AAQ119" s="90"/>
      <c r="AAR119" s="90"/>
      <c r="AAS119" s="90"/>
      <c r="AAT119" s="90"/>
      <c r="AAU119" s="90"/>
      <c r="AAV119" s="90"/>
      <c r="AAW119" s="90"/>
      <c r="AAX119" s="90"/>
      <c r="AAY119" s="90"/>
      <c r="AAZ119" s="90"/>
      <c r="ABA119" s="90"/>
      <c r="ABB119" s="90"/>
      <c r="ABC119" s="90"/>
      <c r="ABD119" s="90"/>
      <c r="ABE119" s="90"/>
      <c r="ABF119" s="90"/>
      <c r="ABG119" s="90"/>
      <c r="ABH119" s="90"/>
      <c r="ABI119" s="90"/>
      <c r="ABJ119" s="90"/>
      <c r="ABK119" s="90"/>
      <c r="ABL119" s="90"/>
      <c r="ABM119" s="90"/>
      <c r="ABN119" s="90"/>
      <c r="ABO119" s="90"/>
      <c r="ABP119" s="90"/>
      <c r="ABQ119" s="90"/>
      <c r="ABR119" s="90"/>
      <c r="ABS119" s="90"/>
      <c r="ABT119" s="90"/>
      <c r="ABU119" s="90"/>
      <c r="ABV119" s="90"/>
      <c r="ABW119" s="90"/>
      <c r="ABX119" s="90"/>
      <c r="ABY119" s="90"/>
      <c r="ABZ119" s="90"/>
      <c r="ACA119" s="90"/>
      <c r="ACB119" s="90"/>
      <c r="ACC119" s="90"/>
      <c r="ACD119" s="90"/>
      <c r="ACE119" s="90"/>
      <c r="ACF119" s="90"/>
      <c r="ACG119" s="90"/>
      <c r="ACH119" s="90"/>
      <c r="ACI119" s="90"/>
      <c r="ACJ119" s="90"/>
      <c r="ACK119" s="90"/>
      <c r="ACL119" s="90"/>
      <c r="ACM119" s="90"/>
      <c r="ACN119" s="90"/>
      <c r="ACO119" s="90"/>
      <c r="ACP119" s="90"/>
      <c r="ACQ119" s="90"/>
      <c r="ACR119" s="90"/>
      <c r="ACS119" s="90"/>
      <c r="ACT119" s="90"/>
      <c r="ACU119" s="90"/>
      <c r="ACV119" s="90"/>
      <c r="ACW119" s="90"/>
      <c r="ACX119" s="90"/>
      <c r="ACY119" s="90"/>
      <c r="ACZ119" s="90"/>
      <c r="ADA119" s="90"/>
      <c r="ADB119" s="90"/>
      <c r="ADC119" s="90"/>
      <c r="ADD119" s="90"/>
      <c r="ADE119" s="90"/>
      <c r="ADF119" s="90"/>
      <c r="ADG119" s="90"/>
      <c r="ADH119" s="90"/>
      <c r="ADI119" s="90"/>
      <c r="ADJ119" s="90"/>
      <c r="ADK119" s="90"/>
      <c r="ADL119" s="90"/>
      <c r="ADM119" s="90"/>
      <c r="ADN119" s="90"/>
      <c r="ADO119" s="90"/>
      <c r="ADP119" s="90"/>
      <c r="ADQ119" s="90"/>
      <c r="ADR119" s="90"/>
      <c r="ADS119" s="90"/>
      <c r="ADT119" s="90"/>
      <c r="ADU119" s="90"/>
      <c r="ADV119" s="90"/>
      <c r="ADW119" s="90"/>
      <c r="ADX119" s="90"/>
      <c r="ADY119" s="90"/>
      <c r="ADZ119" s="90"/>
      <c r="AEA119" s="90"/>
      <c r="AEB119" s="90"/>
      <c r="AEC119" s="90"/>
      <c r="AED119" s="90"/>
      <c r="AEE119" s="90"/>
      <c r="AEF119" s="90"/>
      <c r="AEG119" s="90"/>
      <c r="AEH119" s="90"/>
      <c r="AEI119" s="90"/>
      <c r="AEJ119" s="90"/>
      <c r="AEK119" s="90"/>
      <c r="AEL119" s="90"/>
      <c r="AEM119" s="90"/>
      <c r="AEN119" s="90"/>
      <c r="AEO119" s="90"/>
      <c r="AEP119" s="90"/>
      <c r="AEQ119" s="90"/>
      <c r="AER119" s="90"/>
      <c r="AES119" s="90"/>
      <c r="AET119" s="90"/>
      <c r="AEU119" s="90"/>
      <c r="AEV119" s="90"/>
      <c r="AEW119" s="90"/>
      <c r="AEX119" s="90"/>
      <c r="AEY119" s="90"/>
      <c r="AEZ119" s="90"/>
      <c r="AFA119" s="90"/>
      <c r="AFB119" s="90"/>
      <c r="AFC119" s="90"/>
      <c r="AFD119" s="90"/>
      <c r="AFE119" s="90"/>
      <c r="AFF119" s="90"/>
      <c r="AFG119" s="90"/>
      <c r="AFH119" s="90"/>
      <c r="AFI119" s="90"/>
      <c r="AFJ119" s="90"/>
      <c r="AFK119" s="90"/>
      <c r="AFL119" s="90"/>
      <c r="AFM119" s="90"/>
      <c r="AFN119" s="90"/>
      <c r="AFO119" s="90"/>
      <c r="AFP119" s="90"/>
      <c r="AFQ119" s="90"/>
      <c r="AFR119" s="90"/>
      <c r="AFS119" s="90"/>
      <c r="AFT119" s="90"/>
      <c r="AFU119" s="90"/>
      <c r="AFV119" s="90"/>
      <c r="AFW119" s="90"/>
      <c r="AFX119" s="90"/>
      <c r="AFY119" s="90"/>
      <c r="AFZ119" s="90"/>
      <c r="AGA119" s="90"/>
      <c r="AGB119" s="90"/>
      <c r="AGC119" s="90"/>
      <c r="AGD119" s="90"/>
      <c r="AGE119" s="90"/>
      <c r="AGF119" s="90"/>
      <c r="AGG119" s="90"/>
      <c r="AGH119" s="90"/>
      <c r="AGI119" s="90"/>
      <c r="AGJ119" s="90"/>
      <c r="AGK119" s="90"/>
      <c r="AGL119" s="90"/>
      <c r="AGM119" s="90"/>
      <c r="AGN119" s="90"/>
      <c r="AGO119" s="90"/>
      <c r="AGP119" s="90"/>
      <c r="AGQ119" s="90"/>
      <c r="AGR119" s="90"/>
      <c r="AGS119" s="90"/>
      <c r="AGT119" s="90"/>
      <c r="AGU119" s="90"/>
      <c r="AGV119" s="90"/>
      <c r="AGW119" s="90"/>
      <c r="AGX119" s="90"/>
      <c r="AGY119" s="90"/>
      <c r="AGZ119" s="90"/>
      <c r="AHA119" s="90"/>
      <c r="AHB119" s="90"/>
      <c r="AHC119" s="90"/>
      <c r="AHD119" s="90"/>
      <c r="AHE119" s="90"/>
      <c r="AHF119" s="90"/>
      <c r="AHG119" s="90"/>
      <c r="AHH119" s="90"/>
      <c r="AHI119" s="90"/>
      <c r="AHJ119" s="90"/>
      <c r="AHK119" s="90"/>
      <c r="AHL119" s="90"/>
      <c r="AHM119" s="90"/>
      <c r="AHN119" s="90"/>
      <c r="AHO119" s="90"/>
      <c r="AHP119" s="90"/>
      <c r="AHQ119" s="90"/>
      <c r="AHR119" s="90"/>
      <c r="AHS119" s="90"/>
      <c r="AHT119" s="90"/>
      <c r="AHU119" s="90"/>
      <c r="AHV119" s="90"/>
      <c r="AHW119" s="90"/>
      <c r="AHX119" s="90"/>
      <c r="AHY119" s="90"/>
      <c r="AHZ119" s="90"/>
      <c r="AIA119" s="90"/>
      <c r="AIB119" s="90"/>
      <c r="AIC119" s="90"/>
      <c r="AID119" s="90"/>
      <c r="AIE119" s="90"/>
      <c r="AIF119" s="90"/>
      <c r="AIG119" s="90"/>
      <c r="AIH119" s="90"/>
      <c r="AII119" s="90"/>
      <c r="AIJ119" s="90"/>
      <c r="AIK119" s="90"/>
      <c r="AIL119" s="90"/>
      <c r="AIM119" s="90"/>
      <c r="AIN119" s="90"/>
      <c r="AIO119" s="90"/>
      <c r="AIP119" s="90"/>
      <c r="AIQ119" s="90"/>
      <c r="AIR119" s="90"/>
      <c r="AIS119" s="90"/>
      <c r="AIT119" s="90"/>
      <c r="AIU119" s="90"/>
      <c r="AIV119" s="90"/>
      <c r="AIW119" s="90"/>
      <c r="AIX119" s="90"/>
      <c r="AIY119" s="90"/>
      <c r="AIZ119" s="90"/>
      <c r="AJA119" s="90"/>
      <c r="AJB119" s="90"/>
      <c r="AJC119" s="90"/>
      <c r="AJD119" s="90"/>
      <c r="AJE119" s="90"/>
      <c r="AJF119" s="90"/>
      <c r="AJG119" s="90"/>
      <c r="AJH119" s="90"/>
      <c r="AJI119" s="90"/>
      <c r="AJJ119" s="90"/>
      <c r="AJK119" s="90"/>
      <c r="AJL119" s="90"/>
      <c r="AJM119" s="90"/>
      <c r="AJN119" s="90"/>
      <c r="AJO119" s="90"/>
      <c r="AJP119" s="90"/>
      <c r="AJQ119" s="90"/>
      <c r="AJR119" s="90"/>
      <c r="AJS119" s="90"/>
      <c r="AJT119" s="90"/>
      <c r="AJU119" s="90"/>
      <c r="AJV119" s="90"/>
      <c r="AJW119" s="90"/>
      <c r="AJX119" s="90"/>
      <c r="AJY119" s="90"/>
      <c r="AJZ119" s="90"/>
      <c r="AKA119" s="90"/>
      <c r="AKB119" s="90"/>
      <c r="AKC119" s="90"/>
      <c r="AKD119" s="90"/>
      <c r="AKE119" s="90"/>
      <c r="AKF119" s="90"/>
      <c r="AKG119" s="90"/>
      <c r="AKH119" s="90"/>
      <c r="AKI119" s="90"/>
      <c r="AKJ119" s="90"/>
      <c r="AKK119" s="90"/>
      <c r="AKL119" s="90"/>
      <c r="AKM119" s="90"/>
      <c r="AKN119" s="90"/>
      <c r="AKO119" s="90"/>
      <c r="AKP119" s="90"/>
      <c r="AKQ119" s="90"/>
      <c r="AKR119" s="90"/>
      <c r="AKS119" s="90"/>
      <c r="AKT119" s="90"/>
      <c r="AKU119" s="90"/>
      <c r="AKV119" s="90"/>
      <c r="AKW119" s="90"/>
      <c r="AKX119" s="90"/>
      <c r="AKY119" s="90"/>
      <c r="AKZ119" s="90"/>
      <c r="ALA119" s="90"/>
      <c r="ALB119" s="90"/>
      <c r="ALC119" s="90"/>
      <c r="ALD119" s="90"/>
      <c r="ALE119" s="90"/>
      <c r="ALF119" s="90"/>
      <c r="ALG119" s="90"/>
      <c r="ALH119" s="90"/>
      <c r="ALI119" s="90"/>
      <c r="ALJ119" s="90"/>
      <c r="ALK119" s="90"/>
      <c r="ALL119" s="90"/>
      <c r="ALM119" s="90"/>
      <c r="ALN119" s="90"/>
      <c r="ALO119" s="90"/>
      <c r="ALP119" s="90"/>
      <c r="ALQ119" s="90"/>
      <c r="ALR119" s="90"/>
      <c r="ALS119" s="90"/>
      <c r="ALT119" s="90"/>
      <c r="ALU119" s="90"/>
      <c r="ALV119" s="90"/>
      <c r="ALW119" s="90"/>
      <c r="ALX119" s="90"/>
      <c r="ALY119" s="90"/>
      <c r="ALZ119" s="90"/>
      <c r="AMA119" s="90"/>
      <c r="AMB119" s="90"/>
      <c r="AMC119" s="90"/>
      <c r="AMD119" s="90"/>
      <c r="AME119" s="90"/>
      <c r="AMF119" s="90"/>
      <c r="AMG119" s="90"/>
      <c r="AMH119" s="90"/>
      <c r="AMI119" s="90"/>
      <c r="AMJ119" s="90"/>
      <c r="AMK119" s="90"/>
      <c r="AML119" s="90"/>
      <c r="AMM119" s="90"/>
      <c r="AMN119" s="90"/>
      <c r="AMO119" s="90"/>
      <c r="AMP119" s="90"/>
      <c r="AMQ119" s="90"/>
      <c r="AMR119" s="90"/>
      <c r="AMS119" s="90"/>
      <c r="AMT119" s="90"/>
      <c r="AMU119" s="90"/>
      <c r="AMV119" s="90"/>
      <c r="AMW119" s="90"/>
      <c r="AMX119" s="90"/>
      <c r="AMY119" s="90"/>
      <c r="AMZ119" s="90"/>
      <c r="ANA119" s="90"/>
      <c r="ANB119" s="90"/>
      <c r="ANC119" s="90"/>
      <c r="AND119" s="90"/>
      <c r="ANE119" s="90"/>
      <c r="ANF119" s="90"/>
      <c r="ANG119" s="90"/>
      <c r="ANH119" s="90"/>
      <c r="ANI119" s="90"/>
      <c r="ANJ119" s="90"/>
      <c r="ANK119" s="90"/>
      <c r="ANL119" s="90"/>
      <c r="ANM119" s="90"/>
      <c r="ANN119" s="90"/>
      <c r="ANO119" s="90"/>
      <c r="ANP119" s="90"/>
      <c r="ANQ119" s="90"/>
      <c r="ANR119" s="90"/>
      <c r="ANS119" s="90"/>
      <c r="ANT119" s="90"/>
      <c r="ANU119" s="90"/>
      <c r="ANV119" s="90"/>
      <c r="ANW119" s="90"/>
      <c r="ANX119" s="90"/>
      <c r="ANY119" s="90"/>
      <c r="ANZ119" s="90"/>
      <c r="AOA119" s="90"/>
      <c r="AOB119" s="90"/>
      <c r="AOC119" s="90"/>
      <c r="AOD119" s="90"/>
      <c r="AOE119" s="90"/>
      <c r="AOF119" s="90"/>
      <c r="AOG119" s="90"/>
      <c r="AOH119" s="90"/>
      <c r="AOI119" s="90"/>
      <c r="AOJ119" s="90"/>
      <c r="AOK119" s="90"/>
      <c r="AOL119" s="90"/>
      <c r="AOM119" s="90"/>
      <c r="AON119" s="90"/>
      <c r="AOO119" s="90"/>
      <c r="AOP119" s="90"/>
      <c r="AOQ119" s="90"/>
      <c r="AOR119" s="90"/>
      <c r="AOS119" s="90"/>
      <c r="AOT119" s="90"/>
      <c r="AOU119" s="90"/>
      <c r="AOV119" s="90"/>
      <c r="AOW119" s="90"/>
      <c r="AOX119" s="90"/>
      <c r="AOY119" s="90"/>
      <c r="AOZ119" s="90"/>
      <c r="APA119" s="90"/>
      <c r="APB119" s="90"/>
      <c r="APC119" s="90"/>
      <c r="APD119" s="90"/>
      <c r="APE119" s="90"/>
      <c r="APF119" s="90"/>
      <c r="APG119" s="90"/>
      <c r="APH119" s="90"/>
      <c r="API119" s="90"/>
      <c r="APJ119" s="90"/>
      <c r="APK119" s="90"/>
      <c r="APL119" s="90"/>
      <c r="APM119" s="90"/>
      <c r="APN119" s="90"/>
      <c r="APO119" s="90"/>
      <c r="APP119" s="90"/>
      <c r="APQ119" s="90"/>
      <c r="APR119" s="90"/>
      <c r="APS119" s="90"/>
      <c r="APT119" s="90"/>
      <c r="APU119" s="90"/>
      <c r="APV119" s="90"/>
      <c r="APW119" s="90"/>
      <c r="APX119" s="90"/>
      <c r="APY119" s="90"/>
      <c r="APZ119" s="90"/>
      <c r="AQA119" s="90"/>
      <c r="AQB119" s="90"/>
      <c r="AQC119" s="90"/>
      <c r="AQD119" s="90"/>
      <c r="AQE119" s="90"/>
      <c r="AQF119" s="90"/>
      <c r="AQG119" s="90"/>
      <c r="AQH119" s="90"/>
      <c r="AQI119" s="90"/>
      <c r="AQJ119" s="90"/>
      <c r="AQK119" s="90"/>
      <c r="AQL119" s="90"/>
      <c r="AQM119" s="90"/>
      <c r="AQN119" s="90"/>
      <c r="AQO119" s="90"/>
      <c r="AQP119" s="90"/>
      <c r="AQQ119" s="90"/>
      <c r="AQR119" s="90"/>
      <c r="AQS119" s="90"/>
      <c r="AQT119" s="90"/>
      <c r="AQU119" s="90"/>
      <c r="AQV119" s="90"/>
      <c r="AQW119" s="90"/>
      <c r="AQX119" s="90"/>
      <c r="AQY119" s="90"/>
      <c r="AQZ119" s="90"/>
      <c r="ARA119" s="90"/>
      <c r="ARB119" s="90"/>
      <c r="ARC119" s="90"/>
      <c r="ARD119" s="90"/>
      <c r="ARE119" s="90"/>
      <c r="ARF119" s="90"/>
      <c r="ARG119" s="90"/>
      <c r="ARH119" s="90"/>
      <c r="ARI119" s="90"/>
      <c r="ARJ119" s="90"/>
      <c r="ARK119" s="90"/>
      <c r="ARL119" s="90"/>
      <c r="ARM119" s="90"/>
      <c r="ARN119" s="90"/>
      <c r="ARO119" s="90"/>
      <c r="ARP119" s="90"/>
      <c r="ARQ119" s="90"/>
      <c r="ARR119" s="90"/>
      <c r="ARS119" s="90"/>
      <c r="ART119" s="90"/>
      <c r="ARU119" s="90"/>
      <c r="ARV119" s="90"/>
      <c r="ARW119" s="90"/>
      <c r="ARX119" s="90"/>
      <c r="ARY119" s="90"/>
      <c r="ARZ119" s="90"/>
      <c r="ASA119" s="90"/>
      <c r="ASB119" s="90"/>
      <c r="ASC119" s="90"/>
      <c r="ASD119" s="90"/>
      <c r="ASE119" s="90"/>
      <c r="ASF119" s="90"/>
      <c r="ASG119" s="90"/>
      <c r="ASH119" s="90"/>
      <c r="ASI119" s="90"/>
      <c r="ASJ119" s="90"/>
      <c r="ASK119" s="90"/>
      <c r="ASL119" s="90"/>
      <c r="ASM119" s="90"/>
      <c r="ASN119" s="90"/>
      <c r="ASO119" s="90"/>
      <c r="ASP119" s="90"/>
      <c r="ASQ119" s="90"/>
      <c r="ASR119" s="90"/>
      <c r="ASS119" s="90"/>
      <c r="AST119" s="90"/>
      <c r="ASU119" s="90"/>
      <c r="ASV119" s="90"/>
      <c r="ASW119" s="90"/>
      <c r="ASX119" s="90"/>
      <c r="ASY119" s="90"/>
      <c r="ASZ119" s="90"/>
      <c r="ATA119" s="90"/>
      <c r="ATB119" s="90"/>
      <c r="ATC119" s="90"/>
      <c r="ATD119" s="90"/>
      <c r="ATE119" s="90"/>
      <c r="ATF119" s="90"/>
      <c r="ATG119" s="90"/>
      <c r="ATH119" s="90"/>
      <c r="ATI119" s="90"/>
      <c r="ATJ119" s="90"/>
      <c r="ATK119" s="90"/>
      <c r="ATL119" s="90"/>
      <c r="ATM119" s="90"/>
      <c r="ATN119" s="90"/>
      <c r="ATO119" s="90"/>
      <c r="ATP119" s="90"/>
      <c r="ATQ119" s="90"/>
      <c r="ATR119" s="90"/>
      <c r="ATS119" s="90"/>
      <c r="ATT119" s="90"/>
      <c r="ATU119" s="90"/>
      <c r="ATV119" s="90"/>
      <c r="ATW119" s="90"/>
      <c r="ATX119" s="90"/>
      <c r="ATY119" s="90"/>
      <c r="ATZ119" s="90"/>
      <c r="AUA119" s="90"/>
      <c r="AUB119" s="90"/>
      <c r="AUC119" s="90"/>
      <c r="AUD119" s="90"/>
      <c r="AUE119" s="90"/>
      <c r="AUF119" s="90"/>
      <c r="AUG119" s="90"/>
      <c r="AUH119" s="90"/>
      <c r="AUI119" s="90"/>
      <c r="AUJ119" s="90"/>
      <c r="AUK119" s="90"/>
      <c r="AUL119" s="90"/>
      <c r="AUM119" s="90"/>
      <c r="AUN119" s="90"/>
      <c r="AUO119" s="90"/>
      <c r="AUP119" s="90"/>
      <c r="AUQ119" s="90"/>
      <c r="AUR119" s="90"/>
      <c r="AUS119" s="90"/>
      <c r="AUT119" s="90"/>
      <c r="AUU119" s="90"/>
      <c r="AUV119" s="90"/>
      <c r="AUW119" s="90"/>
      <c r="AUX119" s="90"/>
      <c r="AUY119" s="90"/>
      <c r="AUZ119" s="90"/>
      <c r="AVA119" s="90"/>
      <c r="AVB119" s="90"/>
      <c r="AVC119" s="90"/>
      <c r="AVD119" s="90"/>
      <c r="AVE119" s="90"/>
      <c r="AVF119" s="90"/>
      <c r="AVG119" s="90"/>
      <c r="AVH119" s="90"/>
      <c r="AVI119" s="90"/>
      <c r="AVJ119" s="90"/>
      <c r="AVK119" s="90"/>
      <c r="AVL119" s="90"/>
      <c r="AVM119" s="90"/>
      <c r="AVN119" s="90"/>
      <c r="AVO119" s="90"/>
      <c r="AVP119" s="90"/>
      <c r="AVQ119" s="90"/>
      <c r="AVR119" s="90"/>
      <c r="AVS119" s="90"/>
      <c r="AVT119" s="90"/>
      <c r="AVU119" s="90"/>
      <c r="AVV119" s="90"/>
      <c r="AVW119" s="90"/>
      <c r="AVX119" s="90"/>
      <c r="AVY119" s="90"/>
      <c r="AVZ119" s="90"/>
      <c r="AWA119" s="90"/>
      <c r="AWB119" s="90"/>
      <c r="AWC119" s="90"/>
      <c r="AWD119" s="90"/>
      <c r="AWE119" s="90"/>
      <c r="AWF119" s="90"/>
      <c r="AWG119" s="90"/>
      <c r="AWH119" s="90"/>
      <c r="AWI119" s="90"/>
      <c r="AWJ119" s="90"/>
      <c r="AWK119" s="90"/>
      <c r="AWL119" s="90"/>
      <c r="AWM119" s="90"/>
      <c r="AWN119" s="90"/>
      <c r="AWO119" s="90"/>
      <c r="AWP119" s="90"/>
      <c r="AWQ119" s="90"/>
      <c r="AWR119" s="90"/>
      <c r="AWS119" s="90"/>
      <c r="AWT119" s="90"/>
      <c r="AWU119" s="90"/>
      <c r="AWV119" s="90"/>
      <c r="AWW119" s="90"/>
      <c r="AWX119" s="90"/>
      <c r="AWY119" s="90"/>
      <c r="AWZ119" s="90"/>
      <c r="AXA119" s="90"/>
      <c r="AXB119" s="90"/>
      <c r="AXC119" s="90"/>
      <c r="AXD119" s="90"/>
      <c r="AXE119" s="90"/>
      <c r="AXF119" s="90"/>
      <c r="AXG119" s="90"/>
      <c r="AXH119" s="90"/>
      <c r="AXI119" s="90"/>
      <c r="AXJ119" s="90"/>
      <c r="AXK119" s="90"/>
      <c r="AXL119" s="90"/>
      <c r="AXM119" s="90"/>
      <c r="AXN119" s="90"/>
      <c r="AXO119" s="90"/>
      <c r="AXP119" s="90"/>
      <c r="AXQ119" s="90"/>
      <c r="AXR119" s="90"/>
      <c r="AXS119" s="90"/>
      <c r="AXT119" s="90"/>
      <c r="AXU119" s="90"/>
      <c r="AXV119" s="90"/>
      <c r="AXW119" s="90"/>
      <c r="AXX119" s="90"/>
      <c r="AXY119" s="90"/>
      <c r="AXZ119" s="90"/>
      <c r="AYA119" s="90"/>
      <c r="AYB119" s="90"/>
      <c r="AYC119" s="90"/>
      <c r="AYD119" s="90"/>
      <c r="AYE119" s="90"/>
      <c r="AYF119" s="90"/>
      <c r="AYG119" s="90"/>
      <c r="AYH119" s="90"/>
      <c r="AYI119" s="90"/>
      <c r="AYJ119" s="90"/>
      <c r="AYK119" s="90"/>
      <c r="AYL119" s="90"/>
      <c r="AYM119" s="90"/>
      <c r="AYN119" s="90"/>
      <c r="AYO119" s="90"/>
      <c r="AYP119" s="90"/>
      <c r="AYQ119" s="90"/>
      <c r="AYR119" s="90"/>
      <c r="AYS119" s="90"/>
      <c r="AYT119" s="90"/>
      <c r="AYU119" s="90"/>
      <c r="AYV119" s="90"/>
      <c r="AYW119" s="90"/>
      <c r="AYX119" s="90"/>
      <c r="AYY119" s="90"/>
      <c r="AYZ119" s="90"/>
      <c r="AZA119" s="90"/>
      <c r="AZB119" s="90"/>
      <c r="AZC119" s="90"/>
      <c r="AZD119" s="90"/>
      <c r="AZE119" s="90"/>
      <c r="AZF119" s="90"/>
      <c r="AZG119" s="90"/>
      <c r="AZH119" s="90"/>
      <c r="AZI119" s="90"/>
      <c r="AZJ119" s="90"/>
      <c r="AZK119" s="90"/>
      <c r="AZL119" s="90"/>
      <c r="AZM119" s="90"/>
      <c r="AZN119" s="90"/>
      <c r="AZO119" s="90"/>
      <c r="AZP119" s="90"/>
      <c r="AZQ119" s="90"/>
      <c r="AZR119" s="90"/>
      <c r="AZS119" s="90"/>
      <c r="AZT119" s="90"/>
      <c r="AZU119" s="90"/>
      <c r="AZV119" s="90"/>
      <c r="AZW119" s="90"/>
      <c r="AZX119" s="90"/>
      <c r="AZY119" s="90"/>
      <c r="AZZ119" s="90"/>
      <c r="BAA119" s="90"/>
      <c r="BAB119" s="90"/>
      <c r="BAC119" s="90"/>
      <c r="BAD119" s="90"/>
      <c r="BAE119" s="90"/>
      <c r="BAF119" s="90"/>
      <c r="BAG119" s="90"/>
      <c r="BAH119" s="90"/>
      <c r="BAI119" s="90"/>
      <c r="BAJ119" s="90"/>
      <c r="BAK119" s="90"/>
      <c r="BAL119" s="90"/>
      <c r="BAM119" s="90"/>
      <c r="BAN119" s="90"/>
      <c r="BAO119" s="90"/>
      <c r="BAP119" s="90"/>
      <c r="BAQ119" s="90"/>
      <c r="BAR119" s="90"/>
      <c r="BAS119" s="90"/>
      <c r="BAT119" s="90"/>
      <c r="BAU119" s="90"/>
      <c r="BAV119" s="90"/>
      <c r="BAW119" s="90"/>
      <c r="BAX119" s="90"/>
      <c r="BAY119" s="90"/>
      <c r="BAZ119" s="90"/>
      <c r="BBA119" s="90"/>
      <c r="BBB119" s="90"/>
      <c r="BBC119" s="90"/>
      <c r="BBD119" s="90"/>
      <c r="BBE119" s="90"/>
      <c r="BBF119" s="90"/>
      <c r="BBG119" s="90"/>
      <c r="BBH119" s="90"/>
      <c r="BBI119" s="90"/>
      <c r="BBJ119" s="90"/>
      <c r="BBK119" s="90"/>
      <c r="BBL119" s="90"/>
      <c r="BBM119" s="90"/>
      <c r="BBN119" s="90"/>
      <c r="BBO119" s="90"/>
      <c r="BBP119" s="90"/>
      <c r="BBQ119" s="90"/>
      <c r="BBR119" s="90"/>
      <c r="BBS119" s="90"/>
      <c r="BBT119" s="90"/>
      <c r="BBU119" s="90"/>
      <c r="BBV119" s="90"/>
      <c r="BBW119" s="90"/>
      <c r="BBX119" s="90"/>
      <c r="BBY119" s="90"/>
      <c r="BBZ119" s="90"/>
      <c r="BCA119" s="90"/>
      <c r="BCB119" s="90"/>
      <c r="BCC119" s="90"/>
      <c r="BCD119" s="90"/>
      <c r="BCE119" s="90"/>
      <c r="BCF119" s="90"/>
      <c r="BCG119" s="90"/>
      <c r="BCH119" s="90"/>
      <c r="BCI119" s="90"/>
      <c r="BCJ119" s="90"/>
      <c r="BCK119" s="90"/>
      <c r="BCL119" s="90"/>
      <c r="BCM119" s="90"/>
      <c r="BCN119" s="90"/>
      <c r="BCO119" s="90"/>
      <c r="BCP119" s="90"/>
      <c r="BCQ119" s="90"/>
      <c r="BCR119" s="90"/>
      <c r="BCS119" s="90"/>
      <c r="BCT119" s="90"/>
      <c r="BCU119" s="90"/>
      <c r="BCV119" s="90"/>
      <c r="BCW119" s="90"/>
      <c r="BCX119" s="90"/>
      <c r="BCY119" s="90"/>
      <c r="BCZ119" s="90"/>
      <c r="BDA119" s="90"/>
      <c r="BDB119" s="90"/>
      <c r="BDC119" s="90"/>
      <c r="BDD119" s="90"/>
      <c r="BDE119" s="90"/>
      <c r="BDF119" s="90"/>
      <c r="BDG119" s="90"/>
      <c r="BDH119" s="90"/>
      <c r="BDI119" s="90"/>
      <c r="BDJ119" s="90"/>
      <c r="BDK119" s="90"/>
      <c r="BDL119" s="90"/>
      <c r="BDM119" s="90"/>
      <c r="BDN119" s="90"/>
      <c r="BDO119" s="90"/>
      <c r="BDP119" s="90"/>
      <c r="BDQ119" s="90"/>
      <c r="BDR119" s="90"/>
      <c r="BDS119" s="90"/>
      <c r="BDT119" s="90"/>
      <c r="BDU119" s="90"/>
      <c r="BDV119" s="90"/>
      <c r="BDW119" s="90"/>
      <c r="BDX119" s="90"/>
      <c r="BDY119" s="90"/>
      <c r="BDZ119" s="90"/>
      <c r="BEA119" s="90"/>
      <c r="BEB119" s="90"/>
      <c r="BEC119" s="90"/>
      <c r="BED119" s="90"/>
      <c r="BEE119" s="90"/>
      <c r="BEF119" s="90"/>
      <c r="BEG119" s="90"/>
      <c r="BEH119" s="90"/>
      <c r="BEI119" s="90"/>
      <c r="BEJ119" s="90"/>
      <c r="BEK119" s="90"/>
      <c r="BEL119" s="90"/>
      <c r="BEM119" s="90"/>
      <c r="BEN119" s="90"/>
      <c r="BEO119" s="90"/>
      <c r="BEP119" s="90"/>
      <c r="BEQ119" s="90"/>
      <c r="BER119" s="90"/>
      <c r="BES119" s="90"/>
      <c r="BET119" s="90"/>
      <c r="BEU119" s="90"/>
      <c r="BEV119" s="90"/>
      <c r="BEW119" s="90"/>
      <c r="BEX119" s="90"/>
      <c r="BEY119" s="90"/>
      <c r="BEZ119" s="90"/>
      <c r="BFA119" s="90"/>
      <c r="BFB119" s="90"/>
      <c r="BFC119" s="90"/>
      <c r="BFD119" s="90"/>
      <c r="BFE119" s="90"/>
      <c r="BFF119" s="90"/>
      <c r="BFG119" s="90"/>
      <c r="BFH119" s="90"/>
      <c r="BFI119" s="90"/>
      <c r="BFJ119" s="90"/>
      <c r="BFK119" s="90"/>
      <c r="BFL119" s="90"/>
      <c r="BFM119" s="90"/>
      <c r="BFN119" s="90"/>
      <c r="BFO119" s="90"/>
      <c r="BFP119" s="90"/>
      <c r="BFQ119" s="90"/>
      <c r="BFR119" s="90"/>
      <c r="BFS119" s="90"/>
      <c r="BFT119" s="90"/>
      <c r="BFU119" s="90"/>
      <c r="BFV119" s="90"/>
      <c r="BFW119" s="90"/>
      <c r="BFX119" s="90"/>
      <c r="BFY119" s="90"/>
      <c r="BFZ119" s="90"/>
      <c r="BGA119" s="90"/>
      <c r="BGB119" s="90"/>
      <c r="BGC119" s="90"/>
      <c r="BGD119" s="90"/>
      <c r="BGE119" s="90"/>
      <c r="BGF119" s="90"/>
      <c r="BGG119" s="90"/>
      <c r="BGH119" s="90"/>
      <c r="BGI119" s="90"/>
      <c r="BGJ119" s="90"/>
      <c r="BGK119" s="90"/>
      <c r="BGL119" s="90"/>
      <c r="BGM119" s="90"/>
      <c r="BGN119" s="90"/>
      <c r="BGO119" s="90"/>
      <c r="BGP119" s="90"/>
      <c r="BGQ119" s="90"/>
      <c r="BGR119" s="90"/>
      <c r="BGS119" s="90"/>
      <c r="BGT119" s="90"/>
      <c r="BGU119" s="90"/>
      <c r="BGV119" s="90"/>
      <c r="BGW119" s="90"/>
      <c r="BGX119" s="90"/>
      <c r="BGY119" s="90"/>
      <c r="BGZ119" s="90"/>
      <c r="BHA119" s="90"/>
      <c r="BHB119" s="90"/>
      <c r="BHC119" s="90"/>
      <c r="BHD119" s="90"/>
      <c r="BHE119" s="90"/>
      <c r="BHF119" s="90"/>
      <c r="BHG119" s="90"/>
      <c r="BHH119" s="90"/>
      <c r="BHI119" s="90"/>
      <c r="BHJ119" s="90"/>
      <c r="BHK119" s="90"/>
      <c r="BHL119" s="90"/>
      <c r="BHM119" s="90"/>
      <c r="BHN119" s="90"/>
      <c r="BHO119" s="90"/>
      <c r="BHP119" s="90"/>
      <c r="BHQ119" s="90"/>
      <c r="BHR119" s="90"/>
      <c r="BHS119" s="90"/>
      <c r="BHT119" s="90"/>
      <c r="BHU119" s="90"/>
      <c r="BHV119" s="90"/>
      <c r="BHW119" s="90"/>
      <c r="BHX119" s="90"/>
      <c r="BHY119" s="90"/>
      <c r="BHZ119" s="90"/>
      <c r="BIA119" s="90"/>
      <c r="BIB119" s="90"/>
      <c r="BIC119" s="90"/>
      <c r="BID119" s="90"/>
      <c r="BIE119" s="90"/>
      <c r="BIF119" s="90"/>
      <c r="BIG119" s="90"/>
      <c r="BIH119" s="90"/>
      <c r="BII119" s="90"/>
      <c r="BIJ119" s="90"/>
      <c r="BIK119" s="90"/>
      <c r="BIL119" s="90"/>
      <c r="BIM119" s="90"/>
      <c r="BIN119" s="90"/>
      <c r="BIO119" s="90"/>
      <c r="BIP119" s="90"/>
      <c r="BIQ119" s="90"/>
      <c r="BIR119" s="90"/>
      <c r="BIS119" s="90"/>
      <c r="BIT119" s="90"/>
      <c r="BIU119" s="90"/>
      <c r="BIV119" s="90"/>
      <c r="BIW119" s="90"/>
      <c r="BIX119" s="90"/>
      <c r="BIY119" s="90"/>
      <c r="BIZ119" s="90"/>
      <c r="BJA119" s="90"/>
      <c r="BJB119" s="90"/>
      <c r="BJC119" s="90"/>
      <c r="BJD119" s="90"/>
      <c r="BJE119" s="90"/>
      <c r="BJF119" s="90"/>
      <c r="BJG119" s="90"/>
      <c r="BJH119" s="90"/>
      <c r="BJI119" s="90"/>
      <c r="BJJ119" s="90"/>
      <c r="BJK119" s="90"/>
      <c r="BJL119" s="90"/>
      <c r="BJM119" s="90"/>
      <c r="BJN119" s="90"/>
      <c r="BJO119" s="90"/>
      <c r="BJP119" s="90"/>
      <c r="BJQ119" s="90"/>
      <c r="BJR119" s="90"/>
      <c r="BJS119" s="90"/>
      <c r="BJT119" s="90"/>
      <c r="BJU119" s="90"/>
      <c r="BJV119" s="90"/>
      <c r="BJW119" s="90"/>
      <c r="BJX119" s="90"/>
      <c r="BJY119" s="90"/>
      <c r="BJZ119" s="90"/>
      <c r="BKA119" s="90"/>
      <c r="BKB119" s="90"/>
      <c r="BKC119" s="90"/>
      <c r="BKD119" s="90"/>
      <c r="BKE119" s="90"/>
      <c r="BKF119" s="90"/>
      <c r="BKG119" s="90"/>
      <c r="BKH119" s="90"/>
      <c r="BKI119" s="90"/>
      <c r="BKJ119" s="90"/>
      <c r="BKK119" s="90"/>
      <c r="BKL119" s="90"/>
      <c r="BKM119" s="90"/>
      <c r="BKN119" s="90"/>
      <c r="BKO119" s="90"/>
      <c r="BKP119" s="90"/>
      <c r="BKQ119" s="90"/>
      <c r="BKR119" s="90"/>
      <c r="BKS119" s="90"/>
      <c r="BKT119" s="90"/>
      <c r="BKU119" s="90"/>
      <c r="BKV119" s="90"/>
      <c r="BKW119" s="90"/>
      <c r="BKX119" s="90"/>
      <c r="BKY119" s="90"/>
      <c r="BKZ119" s="90"/>
      <c r="BLA119" s="90"/>
      <c r="BLB119" s="90"/>
      <c r="BLC119" s="90"/>
      <c r="BLD119" s="90"/>
      <c r="BLE119" s="90"/>
      <c r="BLF119" s="90"/>
      <c r="BLG119" s="90"/>
      <c r="BLH119" s="90"/>
      <c r="BLI119" s="90"/>
      <c r="BLJ119" s="90"/>
      <c r="BLK119" s="90"/>
      <c r="BLL119" s="90"/>
      <c r="BLM119" s="90"/>
      <c r="BLN119" s="90"/>
      <c r="BLO119" s="90"/>
      <c r="BLP119" s="90"/>
      <c r="BLQ119" s="90"/>
      <c r="BLR119" s="90"/>
      <c r="BLS119" s="90"/>
      <c r="BLT119" s="90"/>
      <c r="BLU119" s="90"/>
      <c r="BLV119" s="90"/>
      <c r="BLW119" s="90"/>
      <c r="BLX119" s="90"/>
      <c r="BLY119" s="90"/>
      <c r="BLZ119" s="90"/>
      <c r="BMA119" s="90"/>
      <c r="BMB119" s="90"/>
      <c r="BMC119" s="90"/>
      <c r="BMD119" s="90"/>
      <c r="BME119" s="90"/>
      <c r="BMF119" s="90"/>
      <c r="BMG119" s="90"/>
      <c r="BMH119" s="90"/>
      <c r="BMI119" s="90"/>
      <c r="BMJ119" s="90"/>
      <c r="BMK119" s="90"/>
      <c r="BML119" s="90"/>
      <c r="BMM119" s="90"/>
      <c r="BMN119" s="90"/>
      <c r="BMO119" s="90"/>
      <c r="BMP119" s="90"/>
      <c r="BMQ119" s="90"/>
      <c r="BMR119" s="90"/>
      <c r="BMS119" s="90"/>
      <c r="BMT119" s="90"/>
      <c r="BMU119" s="90"/>
      <c r="BMV119" s="90"/>
      <c r="BMW119" s="90"/>
      <c r="BMX119" s="90"/>
      <c r="BMY119" s="90"/>
      <c r="BMZ119" s="90"/>
      <c r="BNA119" s="90"/>
      <c r="BNB119" s="90"/>
      <c r="BNC119" s="90"/>
      <c r="BND119" s="90"/>
      <c r="BNE119" s="90"/>
      <c r="BNF119" s="90"/>
      <c r="BNG119" s="90"/>
      <c r="BNH119" s="90"/>
      <c r="BNI119" s="90"/>
      <c r="BNJ119" s="90"/>
      <c r="BNK119" s="90"/>
      <c r="BNL119" s="90"/>
      <c r="BNM119" s="90"/>
      <c r="BNN119" s="90"/>
      <c r="BNO119" s="90"/>
      <c r="BNP119" s="90"/>
      <c r="BNQ119" s="90"/>
      <c r="BNR119" s="90"/>
      <c r="BNS119" s="90"/>
      <c r="BNT119" s="90"/>
      <c r="BNU119" s="90"/>
      <c r="BNV119" s="90"/>
      <c r="BNW119" s="90"/>
      <c r="BNX119" s="90"/>
      <c r="BNY119" s="90"/>
      <c r="BNZ119" s="90"/>
      <c r="BOA119" s="90"/>
      <c r="BOB119" s="90"/>
      <c r="BOC119" s="90"/>
      <c r="BOD119" s="90"/>
      <c r="BOE119" s="90"/>
      <c r="BOF119" s="90"/>
      <c r="BOG119" s="90"/>
      <c r="BOH119" s="90"/>
      <c r="BOI119" s="90"/>
      <c r="BOJ119" s="90"/>
      <c r="BOK119" s="90"/>
      <c r="BOL119" s="90"/>
      <c r="BOM119" s="90"/>
      <c r="BON119" s="90"/>
      <c r="BOO119" s="90"/>
      <c r="BOP119" s="90"/>
      <c r="BOQ119" s="90"/>
      <c r="BOR119" s="90"/>
      <c r="BOS119" s="90"/>
      <c r="BOT119" s="90"/>
      <c r="BOU119" s="90"/>
      <c r="BOV119" s="90"/>
      <c r="BOW119" s="90"/>
      <c r="BOX119" s="90"/>
      <c r="BOY119" s="90"/>
      <c r="BOZ119" s="90"/>
      <c r="BPA119" s="90"/>
      <c r="BPB119" s="90"/>
      <c r="BPC119" s="90"/>
      <c r="BPD119" s="90"/>
      <c r="BPE119" s="90"/>
      <c r="BPF119" s="90"/>
      <c r="BPG119" s="90"/>
      <c r="BPH119" s="90"/>
      <c r="BPI119" s="90"/>
      <c r="BPJ119" s="90"/>
      <c r="BPK119" s="90"/>
      <c r="BPL119" s="90"/>
      <c r="BPM119" s="90"/>
      <c r="BPN119" s="90"/>
      <c r="BPO119" s="90"/>
      <c r="BPP119" s="90"/>
      <c r="BPQ119" s="90"/>
      <c r="BPR119" s="90"/>
      <c r="BPS119" s="90"/>
      <c r="BPT119" s="90"/>
      <c r="BPU119" s="90"/>
      <c r="BPV119" s="90"/>
      <c r="BPW119" s="90"/>
      <c r="BPX119" s="90"/>
      <c r="BPY119" s="90"/>
      <c r="BPZ119" s="90"/>
      <c r="BQA119" s="90"/>
      <c r="BQB119" s="90"/>
      <c r="BQC119" s="90"/>
      <c r="BQD119" s="90"/>
      <c r="BQE119" s="90"/>
      <c r="BQF119" s="90"/>
      <c r="BQG119" s="90"/>
      <c r="BQH119" s="90"/>
      <c r="BQI119" s="90"/>
      <c r="BQJ119" s="90"/>
      <c r="BQK119" s="90"/>
      <c r="BQL119" s="90"/>
      <c r="BQM119" s="90"/>
      <c r="BQN119" s="90"/>
      <c r="BQO119" s="90"/>
      <c r="BQP119" s="90"/>
      <c r="BQQ119" s="90"/>
      <c r="BQR119" s="90"/>
      <c r="BQS119" s="90"/>
      <c r="BQT119" s="90"/>
      <c r="BQU119" s="90"/>
      <c r="BQV119" s="90"/>
      <c r="BQW119" s="90"/>
      <c r="BQX119" s="90"/>
      <c r="BQY119" s="90"/>
      <c r="BQZ119" s="90"/>
      <c r="BRA119" s="90"/>
      <c r="BRB119" s="90"/>
      <c r="BRC119" s="90"/>
      <c r="BRD119" s="90"/>
      <c r="BRE119" s="90"/>
      <c r="BRF119" s="90"/>
      <c r="BRG119" s="90"/>
      <c r="BRH119" s="90"/>
      <c r="BRI119" s="90"/>
      <c r="BRJ119" s="90"/>
      <c r="BRK119" s="90"/>
      <c r="BRL119" s="90"/>
      <c r="BRM119" s="90"/>
      <c r="BRN119" s="90"/>
      <c r="BRO119" s="90"/>
      <c r="BRP119" s="90"/>
      <c r="BRQ119" s="90"/>
      <c r="BRR119" s="90"/>
      <c r="BRS119" s="90"/>
      <c r="BRT119" s="90"/>
      <c r="BRU119" s="90"/>
      <c r="BRV119" s="90"/>
      <c r="BRW119" s="90"/>
      <c r="BRX119" s="90"/>
      <c r="BRY119" s="90"/>
      <c r="BRZ119" s="90"/>
      <c r="BSA119" s="90"/>
      <c r="BSB119" s="90"/>
      <c r="BSC119" s="90"/>
      <c r="BSD119" s="90"/>
      <c r="BSE119" s="90"/>
      <c r="BSF119" s="90"/>
      <c r="BSG119" s="90"/>
      <c r="BSH119" s="90"/>
      <c r="BSI119" s="90"/>
      <c r="BSJ119" s="90"/>
      <c r="BSK119" s="90"/>
      <c r="BSL119" s="90"/>
      <c r="BSM119" s="90"/>
      <c r="BSN119" s="90"/>
      <c r="BSO119" s="90"/>
      <c r="BSP119" s="90"/>
      <c r="BSQ119" s="90"/>
      <c r="BSR119" s="90"/>
      <c r="BSS119" s="90"/>
      <c r="BST119" s="90"/>
      <c r="BSU119" s="90"/>
      <c r="BSV119" s="90"/>
      <c r="BSW119" s="90"/>
      <c r="BSX119" s="90"/>
      <c r="BSY119" s="90"/>
      <c r="BSZ119" s="90"/>
      <c r="BTA119" s="90"/>
      <c r="BTB119" s="90"/>
      <c r="BTC119" s="90"/>
      <c r="BTD119" s="90"/>
      <c r="BTE119" s="90"/>
      <c r="BTF119" s="90"/>
      <c r="BTG119" s="90"/>
      <c r="BTH119" s="90"/>
      <c r="BTI119" s="90"/>
      <c r="BTJ119" s="90"/>
      <c r="BTK119" s="90"/>
      <c r="BTL119" s="90"/>
      <c r="BTM119" s="90"/>
      <c r="BTN119" s="90"/>
      <c r="BTO119" s="90"/>
      <c r="BTP119" s="90"/>
      <c r="BTQ119" s="90"/>
      <c r="BTR119" s="90"/>
      <c r="BTS119" s="90"/>
      <c r="BTT119" s="90"/>
      <c r="BTU119" s="90"/>
      <c r="BTV119" s="90"/>
      <c r="BTW119" s="90"/>
      <c r="BTX119" s="90"/>
      <c r="BTY119" s="90"/>
      <c r="BTZ119" s="90"/>
      <c r="BUA119" s="90"/>
      <c r="BUB119" s="90"/>
      <c r="BUC119" s="90"/>
      <c r="BUD119" s="90"/>
      <c r="BUE119" s="90"/>
      <c r="BUF119" s="90"/>
      <c r="BUG119" s="90"/>
      <c r="BUH119" s="90"/>
      <c r="BUI119" s="90"/>
      <c r="BUJ119" s="90"/>
      <c r="BUK119" s="90"/>
      <c r="BUL119" s="90"/>
      <c r="BUM119" s="90"/>
      <c r="BUN119" s="90"/>
      <c r="BUO119" s="90"/>
      <c r="BUP119" s="90"/>
      <c r="BUQ119" s="90"/>
      <c r="BUR119" s="90"/>
      <c r="BUS119" s="90"/>
      <c r="BUT119" s="90"/>
      <c r="BUU119" s="90"/>
      <c r="BUV119" s="90"/>
      <c r="BUW119" s="90"/>
      <c r="BUX119" s="90"/>
      <c r="BUY119" s="90"/>
      <c r="BUZ119" s="90"/>
      <c r="BVA119" s="90"/>
      <c r="BVB119" s="90"/>
      <c r="BVC119" s="90"/>
      <c r="BVD119" s="90"/>
      <c r="BVE119" s="90"/>
      <c r="BVF119" s="90"/>
      <c r="BVG119" s="90"/>
      <c r="BVH119" s="90"/>
      <c r="BVI119" s="90"/>
      <c r="BVJ119" s="90"/>
      <c r="BVK119" s="90"/>
      <c r="BVL119" s="90"/>
      <c r="BVM119" s="90"/>
      <c r="BVN119" s="90"/>
      <c r="BVO119" s="90"/>
      <c r="BVP119" s="90"/>
      <c r="BVQ119" s="90"/>
      <c r="BVR119" s="90"/>
      <c r="BVS119" s="90"/>
      <c r="BVT119" s="90"/>
      <c r="BVU119" s="90"/>
      <c r="BVV119" s="90"/>
      <c r="BVW119" s="90"/>
      <c r="BVX119" s="90"/>
      <c r="BVY119" s="90"/>
      <c r="BVZ119" s="90"/>
      <c r="BWA119" s="90"/>
      <c r="BWB119" s="90"/>
      <c r="BWC119" s="90"/>
      <c r="BWD119" s="90"/>
      <c r="BWE119" s="90"/>
      <c r="BWF119" s="90"/>
      <c r="BWG119" s="90"/>
      <c r="BWH119" s="90"/>
      <c r="BWI119" s="90"/>
      <c r="BWJ119" s="90"/>
      <c r="BWK119" s="90"/>
      <c r="BWL119" s="90"/>
      <c r="BWM119" s="90"/>
      <c r="BWN119" s="90"/>
      <c r="BWO119" s="90"/>
      <c r="BWP119" s="90"/>
      <c r="BWQ119" s="90"/>
      <c r="BWR119" s="90"/>
      <c r="BWS119" s="90"/>
      <c r="BWT119" s="90"/>
      <c r="BWU119" s="90"/>
      <c r="BWV119" s="90"/>
      <c r="BWW119" s="90"/>
      <c r="BWX119" s="90"/>
      <c r="BWY119" s="90"/>
      <c r="BWZ119" s="90"/>
      <c r="BXA119" s="90"/>
      <c r="BXB119" s="90"/>
      <c r="BXC119" s="90"/>
      <c r="BXD119" s="90"/>
      <c r="BXE119" s="90"/>
      <c r="BXF119" s="90"/>
      <c r="BXG119" s="90"/>
      <c r="BXH119" s="90"/>
      <c r="BXI119" s="90"/>
      <c r="BXJ119" s="90"/>
      <c r="BXK119" s="90"/>
      <c r="BXL119" s="90"/>
      <c r="BXM119" s="90"/>
      <c r="BXN119" s="90"/>
      <c r="BXO119" s="90"/>
      <c r="BXP119" s="90"/>
      <c r="BXQ119" s="90"/>
      <c r="BXR119" s="90"/>
      <c r="BXS119" s="90"/>
      <c r="BXT119" s="90"/>
      <c r="BXU119" s="90"/>
      <c r="BXV119" s="90"/>
      <c r="BXW119" s="90"/>
      <c r="BXX119" s="90"/>
      <c r="BXY119" s="90"/>
      <c r="BXZ119" s="90"/>
      <c r="BYA119" s="90"/>
      <c r="BYB119" s="90"/>
      <c r="BYC119" s="90"/>
      <c r="BYD119" s="90"/>
      <c r="BYE119" s="90"/>
      <c r="BYF119" s="90"/>
      <c r="BYG119" s="90"/>
      <c r="BYH119" s="90"/>
      <c r="BYI119" s="90"/>
      <c r="BYJ119" s="90"/>
      <c r="BYK119" s="90"/>
      <c r="BYL119" s="90"/>
      <c r="BYM119" s="90"/>
      <c r="BYN119" s="90"/>
      <c r="BYO119" s="90"/>
      <c r="BYP119" s="90"/>
      <c r="BYQ119" s="90"/>
      <c r="BYR119" s="90"/>
      <c r="BYS119" s="90"/>
      <c r="BYT119" s="90"/>
      <c r="BYU119" s="90"/>
      <c r="BYV119" s="90"/>
      <c r="BYW119" s="90"/>
      <c r="BYX119" s="90"/>
      <c r="BYY119" s="90"/>
      <c r="BYZ119" s="90"/>
      <c r="BZA119" s="90"/>
      <c r="BZB119" s="90"/>
      <c r="BZC119" s="90"/>
      <c r="BZD119" s="90"/>
      <c r="BZE119" s="90"/>
      <c r="BZF119" s="90"/>
      <c r="BZG119" s="90"/>
      <c r="BZH119" s="90"/>
      <c r="BZI119" s="90"/>
      <c r="BZJ119" s="90"/>
      <c r="BZK119" s="90"/>
      <c r="BZL119" s="90"/>
      <c r="BZM119" s="90"/>
      <c r="BZN119" s="90"/>
      <c r="BZO119" s="90"/>
      <c r="BZP119" s="90"/>
      <c r="BZQ119" s="90"/>
      <c r="BZR119" s="90"/>
      <c r="BZS119" s="90"/>
      <c r="BZT119" s="90"/>
      <c r="BZU119" s="90"/>
      <c r="BZV119" s="90"/>
      <c r="BZW119" s="90"/>
      <c r="BZX119" s="90"/>
      <c r="BZY119" s="90"/>
      <c r="BZZ119" s="90"/>
      <c r="CAA119" s="90"/>
      <c r="CAB119" s="90"/>
      <c r="CAC119" s="90"/>
      <c r="CAD119" s="90"/>
      <c r="CAE119" s="90"/>
      <c r="CAF119" s="90"/>
      <c r="CAG119" s="90"/>
      <c r="CAH119" s="90"/>
      <c r="CAI119" s="90"/>
      <c r="CAJ119" s="90"/>
      <c r="CAK119" s="90"/>
      <c r="CAL119" s="90"/>
      <c r="CAM119" s="90"/>
      <c r="CAN119" s="90"/>
      <c r="CAO119" s="90"/>
      <c r="CAP119" s="90"/>
      <c r="CAQ119" s="90"/>
      <c r="CAR119" s="90"/>
      <c r="CAS119" s="90"/>
      <c r="CAT119" s="90"/>
      <c r="CAU119" s="90"/>
      <c r="CAV119" s="90"/>
      <c r="CAW119" s="90"/>
      <c r="CAX119" s="90"/>
      <c r="CAY119" s="90"/>
      <c r="CAZ119" s="90"/>
      <c r="CBA119" s="90"/>
      <c r="CBB119" s="90"/>
      <c r="CBC119" s="90"/>
      <c r="CBD119" s="90"/>
      <c r="CBE119" s="90"/>
      <c r="CBF119" s="90"/>
      <c r="CBG119" s="90"/>
      <c r="CBH119" s="90"/>
      <c r="CBI119" s="90"/>
      <c r="CBJ119" s="90"/>
      <c r="CBK119" s="90"/>
      <c r="CBL119" s="90"/>
      <c r="CBM119" s="90"/>
      <c r="CBN119" s="90"/>
      <c r="CBO119" s="90"/>
      <c r="CBP119" s="90"/>
      <c r="CBQ119" s="90"/>
      <c r="CBR119" s="90"/>
      <c r="CBS119" s="90"/>
      <c r="CBT119" s="90"/>
      <c r="CBU119" s="90"/>
      <c r="CBV119" s="90"/>
      <c r="CBW119" s="90"/>
      <c r="CBX119" s="90"/>
      <c r="CBY119" s="90"/>
      <c r="CBZ119" s="90"/>
      <c r="CCA119" s="90"/>
      <c r="CCB119" s="90"/>
      <c r="CCC119" s="90"/>
      <c r="CCD119" s="90"/>
      <c r="CCE119" s="90"/>
      <c r="CCF119" s="90"/>
      <c r="CCG119" s="90"/>
      <c r="CCH119" s="90"/>
      <c r="CCI119" s="90"/>
      <c r="CCJ119" s="90"/>
      <c r="CCK119" s="90"/>
      <c r="CCL119" s="90"/>
      <c r="CCM119" s="90"/>
      <c r="CCN119" s="90"/>
      <c r="CCO119" s="90"/>
      <c r="CCP119" s="90"/>
      <c r="CCQ119" s="90"/>
      <c r="CCR119" s="90"/>
      <c r="CCS119" s="90"/>
      <c r="CCT119" s="90"/>
      <c r="CCU119" s="90"/>
      <c r="CCV119" s="90"/>
      <c r="CCW119" s="90"/>
      <c r="CCX119" s="90"/>
      <c r="CCY119" s="90"/>
      <c r="CCZ119" s="90"/>
      <c r="CDA119" s="90"/>
      <c r="CDB119" s="90"/>
      <c r="CDC119" s="90"/>
      <c r="CDD119" s="90"/>
      <c r="CDE119" s="90"/>
      <c r="CDF119" s="90"/>
      <c r="CDG119" s="90"/>
      <c r="CDH119" s="90"/>
      <c r="CDI119" s="90"/>
      <c r="CDJ119" s="90"/>
      <c r="CDK119" s="90"/>
      <c r="CDL119" s="90"/>
      <c r="CDM119" s="90"/>
      <c r="CDN119" s="90"/>
      <c r="CDO119" s="90"/>
      <c r="CDP119" s="90"/>
      <c r="CDQ119" s="90"/>
      <c r="CDR119" s="90"/>
      <c r="CDS119" s="90"/>
      <c r="CDT119" s="90"/>
      <c r="CDU119" s="90"/>
      <c r="CDV119" s="90"/>
      <c r="CDW119" s="90"/>
      <c r="CDX119" s="90"/>
      <c r="CDY119" s="90"/>
      <c r="CDZ119" s="90"/>
      <c r="CEA119" s="90"/>
      <c r="CEB119" s="90"/>
      <c r="CEC119" s="90"/>
      <c r="CED119" s="90"/>
      <c r="CEE119" s="90"/>
      <c r="CEF119" s="90"/>
      <c r="CEG119" s="90"/>
      <c r="CEH119" s="90"/>
      <c r="CEI119" s="90"/>
      <c r="CEJ119" s="90"/>
      <c r="CEK119" s="90"/>
      <c r="CEL119" s="90"/>
      <c r="CEM119" s="90"/>
      <c r="CEN119" s="90"/>
      <c r="CEO119" s="90"/>
      <c r="CEP119" s="90"/>
      <c r="CEQ119" s="90"/>
      <c r="CER119" s="90"/>
      <c r="CES119" s="90"/>
      <c r="CET119" s="90"/>
      <c r="CEU119" s="90"/>
      <c r="CEV119" s="90"/>
      <c r="CEW119" s="90"/>
      <c r="CEX119" s="90"/>
      <c r="CEY119" s="90"/>
      <c r="CEZ119" s="90"/>
      <c r="CFA119" s="90"/>
      <c r="CFB119" s="90"/>
      <c r="CFC119" s="90"/>
      <c r="CFD119" s="90"/>
      <c r="CFE119" s="90"/>
      <c r="CFF119" s="90"/>
      <c r="CFG119" s="90"/>
      <c r="CFH119" s="90"/>
      <c r="CFI119" s="90"/>
      <c r="CFJ119" s="90"/>
      <c r="CFK119" s="90"/>
      <c r="CFL119" s="90"/>
      <c r="CFM119" s="90"/>
      <c r="CFN119" s="90"/>
      <c r="CFO119" s="90"/>
      <c r="CFP119" s="90"/>
      <c r="CFQ119" s="90"/>
      <c r="CFR119" s="90"/>
      <c r="CFS119" s="90"/>
      <c r="CFT119" s="90"/>
      <c r="CFU119" s="90"/>
      <c r="CFV119" s="90"/>
      <c r="CFW119" s="90"/>
      <c r="CFX119" s="90"/>
      <c r="CFY119" s="90"/>
      <c r="CFZ119" s="90"/>
      <c r="CGA119" s="90"/>
      <c r="CGB119" s="90"/>
      <c r="CGC119" s="90"/>
      <c r="CGD119" s="90"/>
      <c r="CGE119" s="90"/>
      <c r="CGF119" s="90"/>
      <c r="CGG119" s="90"/>
      <c r="CGH119" s="90"/>
      <c r="CGI119" s="90"/>
      <c r="CGJ119" s="90"/>
      <c r="CGK119" s="90"/>
      <c r="CGL119" s="90"/>
      <c r="CGM119" s="90"/>
      <c r="CGN119" s="90"/>
      <c r="CGO119" s="90"/>
      <c r="CGP119" s="90"/>
      <c r="CGQ119" s="90"/>
      <c r="CGR119" s="90"/>
      <c r="CGS119" s="90"/>
      <c r="CGT119" s="90"/>
      <c r="CGU119" s="90"/>
      <c r="CGV119" s="90"/>
      <c r="CGW119" s="90"/>
      <c r="CGX119" s="90"/>
      <c r="CGY119" s="90"/>
      <c r="CGZ119" s="90"/>
      <c r="CHA119" s="90"/>
      <c r="CHB119" s="90"/>
      <c r="CHC119" s="90"/>
      <c r="CHD119" s="90"/>
      <c r="CHE119" s="90"/>
      <c r="CHF119" s="90"/>
      <c r="CHG119" s="90"/>
      <c r="CHH119" s="90"/>
      <c r="CHI119" s="90"/>
      <c r="CHJ119" s="90"/>
      <c r="CHK119" s="90"/>
      <c r="CHL119" s="90"/>
      <c r="CHM119" s="90"/>
      <c r="CHN119" s="90"/>
      <c r="CHO119" s="90"/>
      <c r="CHP119" s="90"/>
      <c r="CHQ119" s="90"/>
      <c r="CHR119" s="90"/>
      <c r="CHS119" s="90"/>
      <c r="CHT119" s="90"/>
      <c r="CHU119" s="90"/>
      <c r="CHV119" s="90"/>
      <c r="CHW119" s="90"/>
      <c r="CHX119" s="90"/>
      <c r="CHY119" s="90"/>
      <c r="CHZ119" s="90"/>
      <c r="CIA119" s="90"/>
      <c r="CIB119" s="90"/>
      <c r="CIC119" s="90"/>
      <c r="CID119" s="90"/>
      <c r="CIE119" s="90"/>
      <c r="CIF119" s="90"/>
      <c r="CIG119" s="90"/>
      <c r="CIH119" s="90"/>
      <c r="CII119" s="90"/>
      <c r="CIJ119" s="90"/>
      <c r="CIK119" s="90"/>
      <c r="CIL119" s="90"/>
      <c r="CIM119" s="90"/>
      <c r="CIN119" s="90"/>
      <c r="CIO119" s="90"/>
      <c r="CIP119" s="90"/>
      <c r="CIQ119" s="90"/>
      <c r="CIR119" s="90"/>
      <c r="CIS119" s="90"/>
      <c r="CIT119" s="90"/>
      <c r="CIU119" s="90"/>
      <c r="CIV119" s="90"/>
      <c r="CIW119" s="90"/>
      <c r="CIX119" s="90"/>
      <c r="CIY119" s="90"/>
      <c r="CIZ119" s="90"/>
      <c r="CJA119" s="90"/>
      <c r="CJB119" s="90"/>
      <c r="CJC119" s="90"/>
      <c r="CJD119" s="90"/>
      <c r="CJE119" s="90"/>
      <c r="CJF119" s="90"/>
      <c r="CJG119" s="90"/>
      <c r="CJH119" s="90"/>
      <c r="CJI119" s="90"/>
      <c r="CJJ119" s="90"/>
      <c r="CJK119" s="90"/>
      <c r="CJL119" s="90"/>
      <c r="CJM119" s="90"/>
      <c r="CJN119" s="90"/>
      <c r="CJO119" s="90"/>
      <c r="CJP119" s="90"/>
      <c r="CJQ119" s="90"/>
      <c r="CJR119" s="90"/>
      <c r="CJS119" s="90"/>
      <c r="CJT119" s="90"/>
      <c r="CJU119" s="90"/>
      <c r="CJV119" s="90"/>
      <c r="CJW119" s="90"/>
      <c r="CJX119" s="90"/>
      <c r="CJY119" s="90"/>
      <c r="CJZ119" s="90"/>
      <c r="CKA119" s="90"/>
      <c r="CKB119" s="90"/>
      <c r="CKC119" s="90"/>
      <c r="CKD119" s="90"/>
      <c r="CKE119" s="90"/>
      <c r="CKF119" s="90"/>
      <c r="CKG119" s="90"/>
      <c r="CKH119" s="90"/>
      <c r="CKI119" s="90"/>
      <c r="CKJ119" s="90"/>
      <c r="CKK119" s="90"/>
      <c r="CKL119" s="90"/>
      <c r="CKM119" s="90"/>
      <c r="CKN119" s="90"/>
      <c r="CKO119" s="90"/>
      <c r="CKP119" s="90"/>
      <c r="CKQ119" s="90"/>
      <c r="CKR119" s="90"/>
      <c r="CKS119" s="90"/>
      <c r="CKT119" s="90"/>
      <c r="CKU119" s="90"/>
      <c r="CKV119" s="90"/>
      <c r="CKW119" s="90"/>
      <c r="CKX119" s="90"/>
      <c r="CKY119" s="90"/>
      <c r="CKZ119" s="90"/>
      <c r="CLA119" s="90"/>
      <c r="CLB119" s="90"/>
      <c r="CLC119" s="90"/>
      <c r="CLD119" s="90"/>
      <c r="CLE119" s="90"/>
      <c r="CLF119" s="90"/>
      <c r="CLG119" s="90"/>
      <c r="CLH119" s="90"/>
      <c r="CLI119" s="90"/>
      <c r="CLJ119" s="90"/>
      <c r="CLK119" s="90"/>
      <c r="CLL119" s="90"/>
      <c r="CLM119" s="90"/>
      <c r="CLN119" s="90"/>
      <c r="CLO119" s="90"/>
      <c r="CLP119" s="90"/>
      <c r="CLQ119" s="90"/>
      <c r="CLR119" s="90"/>
      <c r="CLS119" s="90"/>
      <c r="CLT119" s="90"/>
      <c r="CLU119" s="90"/>
      <c r="CLV119" s="90"/>
      <c r="CLW119" s="90"/>
      <c r="CLX119" s="90"/>
      <c r="CLY119" s="90"/>
      <c r="CLZ119" s="90"/>
      <c r="CMA119" s="90"/>
      <c r="CMB119" s="90"/>
      <c r="CMC119" s="90"/>
      <c r="CMD119" s="90"/>
      <c r="CME119" s="90"/>
      <c r="CMF119" s="90"/>
      <c r="CMG119" s="90"/>
      <c r="CMH119" s="90"/>
      <c r="CMI119" s="90"/>
      <c r="CMJ119" s="90"/>
      <c r="CMK119" s="90"/>
      <c r="CML119" s="90"/>
      <c r="CMM119" s="90"/>
      <c r="CMN119" s="90"/>
      <c r="CMO119" s="90"/>
      <c r="CMP119" s="90"/>
      <c r="CMQ119" s="90"/>
      <c r="CMR119" s="90"/>
      <c r="CMS119" s="90"/>
      <c r="CMT119" s="90"/>
      <c r="CMU119" s="90"/>
      <c r="CMV119" s="90"/>
      <c r="CMW119" s="90"/>
      <c r="CMX119" s="90"/>
      <c r="CMY119" s="90"/>
      <c r="CMZ119" s="90"/>
      <c r="CNA119" s="90"/>
      <c r="CNB119" s="90"/>
      <c r="CNC119" s="90"/>
      <c r="CND119" s="90"/>
      <c r="CNE119" s="90"/>
      <c r="CNF119" s="90"/>
      <c r="CNG119" s="90"/>
      <c r="CNH119" s="90"/>
      <c r="CNI119" s="90"/>
      <c r="CNJ119" s="90"/>
      <c r="CNK119" s="90"/>
      <c r="CNL119" s="90"/>
      <c r="CNM119" s="90"/>
      <c r="CNN119" s="90"/>
      <c r="CNO119" s="90"/>
      <c r="CNP119" s="90"/>
      <c r="CNQ119" s="90"/>
      <c r="CNR119" s="90"/>
      <c r="CNS119" s="90"/>
      <c r="CNT119" s="90"/>
      <c r="CNU119" s="90"/>
      <c r="CNV119" s="90"/>
      <c r="CNW119" s="90"/>
      <c r="CNX119" s="90"/>
      <c r="CNY119" s="90"/>
      <c r="CNZ119" s="90"/>
      <c r="COA119" s="90"/>
      <c r="COB119" s="90"/>
      <c r="COC119" s="90"/>
      <c r="COD119" s="90"/>
      <c r="COE119" s="90"/>
      <c r="COF119" s="90"/>
      <c r="COG119" s="90"/>
      <c r="COH119" s="90"/>
      <c r="COI119" s="90"/>
      <c r="COJ119" s="90"/>
      <c r="COK119" s="90"/>
      <c r="COL119" s="90"/>
      <c r="COM119" s="90"/>
      <c r="CON119" s="90"/>
      <c r="COO119" s="90"/>
      <c r="COP119" s="90"/>
      <c r="COQ119" s="90"/>
      <c r="COR119" s="90"/>
      <c r="COS119" s="90"/>
      <c r="COT119" s="90"/>
      <c r="COU119" s="90"/>
      <c r="COV119" s="90"/>
      <c r="COW119" s="90"/>
      <c r="COX119" s="90"/>
      <c r="COY119" s="90"/>
      <c r="COZ119" s="90"/>
      <c r="CPA119" s="90"/>
      <c r="CPB119" s="90"/>
      <c r="CPC119" s="90"/>
      <c r="CPD119" s="90"/>
      <c r="CPE119" s="90"/>
      <c r="CPF119" s="90"/>
      <c r="CPG119" s="90"/>
      <c r="CPH119" s="90"/>
      <c r="CPI119" s="90"/>
      <c r="CPJ119" s="90"/>
      <c r="CPK119" s="90"/>
      <c r="CPL119" s="90"/>
      <c r="CPM119" s="90"/>
      <c r="CPN119" s="90"/>
      <c r="CPO119" s="90"/>
      <c r="CPP119" s="90"/>
      <c r="CPQ119" s="90"/>
      <c r="CPR119" s="90"/>
      <c r="CPS119" s="90"/>
      <c r="CPT119" s="90"/>
      <c r="CPU119" s="90"/>
      <c r="CPV119" s="90"/>
      <c r="CPW119" s="90"/>
      <c r="CPX119" s="90"/>
      <c r="CPY119" s="90"/>
      <c r="CPZ119" s="90"/>
      <c r="CQA119" s="90"/>
      <c r="CQB119" s="90"/>
      <c r="CQC119" s="90"/>
      <c r="CQD119" s="90"/>
      <c r="CQE119" s="90"/>
      <c r="CQF119" s="90"/>
      <c r="CQG119" s="90"/>
      <c r="CQH119" s="90"/>
      <c r="CQI119" s="90"/>
      <c r="CQJ119" s="90"/>
      <c r="CQK119" s="90"/>
      <c r="CQL119" s="90"/>
      <c r="CQM119" s="90"/>
      <c r="CQN119" s="90"/>
      <c r="CQO119" s="90"/>
      <c r="CQP119" s="90"/>
      <c r="CQQ119" s="90"/>
      <c r="CQR119" s="90"/>
      <c r="CQS119" s="90"/>
      <c r="CQT119" s="90"/>
      <c r="CQU119" s="90"/>
      <c r="CQV119" s="90"/>
      <c r="CQW119" s="90"/>
      <c r="CQX119" s="90"/>
      <c r="CQY119" s="90"/>
      <c r="CQZ119" s="90"/>
      <c r="CRA119" s="90"/>
      <c r="CRB119" s="90"/>
      <c r="CRC119" s="90"/>
      <c r="CRD119" s="90"/>
      <c r="CRE119" s="90"/>
      <c r="CRF119" s="90"/>
      <c r="CRG119" s="90"/>
      <c r="CRH119" s="90"/>
      <c r="CRI119" s="90"/>
      <c r="CRJ119" s="90"/>
      <c r="CRK119" s="90"/>
      <c r="CRL119" s="90"/>
      <c r="CRM119" s="90"/>
      <c r="CRN119" s="90"/>
      <c r="CRO119" s="90"/>
      <c r="CRP119" s="90"/>
      <c r="CRQ119" s="90"/>
      <c r="CRR119" s="90"/>
      <c r="CRS119" s="90"/>
      <c r="CRT119" s="90"/>
      <c r="CRU119" s="90"/>
      <c r="CRV119" s="90"/>
      <c r="CRW119" s="90"/>
      <c r="CRX119" s="90"/>
      <c r="CRY119" s="90"/>
      <c r="CRZ119" s="90"/>
      <c r="CSA119" s="90"/>
      <c r="CSB119" s="90"/>
      <c r="CSC119" s="90"/>
      <c r="CSD119" s="90"/>
      <c r="CSE119" s="90"/>
      <c r="CSF119" s="90"/>
      <c r="CSG119" s="90"/>
      <c r="CSH119" s="90"/>
      <c r="CSI119" s="90"/>
      <c r="CSJ119" s="90"/>
      <c r="CSK119" s="90"/>
      <c r="CSL119" s="90"/>
      <c r="CSM119" s="90"/>
      <c r="CSN119" s="90"/>
      <c r="CSO119" s="90"/>
      <c r="CSP119" s="90"/>
      <c r="CSQ119" s="90"/>
      <c r="CSR119" s="90"/>
      <c r="CSS119" s="90"/>
      <c r="CST119" s="90"/>
      <c r="CSU119" s="90"/>
      <c r="CSV119" s="90"/>
      <c r="CSW119" s="90"/>
      <c r="CSX119" s="90"/>
      <c r="CSY119" s="90"/>
      <c r="CSZ119" s="90"/>
      <c r="CTA119" s="90"/>
      <c r="CTB119" s="90"/>
      <c r="CTC119" s="90"/>
      <c r="CTD119" s="90"/>
      <c r="CTE119" s="90"/>
      <c r="CTF119" s="90"/>
      <c r="CTG119" s="90"/>
      <c r="CTH119" s="90"/>
      <c r="CTI119" s="90"/>
      <c r="CTJ119" s="90"/>
      <c r="CTK119" s="90"/>
      <c r="CTL119" s="90"/>
      <c r="CTM119" s="90"/>
      <c r="CTN119" s="90"/>
      <c r="CTO119" s="90"/>
      <c r="CTP119" s="90"/>
      <c r="CTQ119" s="90"/>
      <c r="CTR119" s="90"/>
      <c r="CTS119" s="90"/>
      <c r="CTT119" s="90"/>
      <c r="CTU119" s="90"/>
      <c r="CTV119" s="90"/>
      <c r="CTW119" s="90"/>
      <c r="CTX119" s="90"/>
      <c r="CTY119" s="90"/>
      <c r="CTZ119" s="90"/>
      <c r="CUA119" s="90"/>
      <c r="CUB119" s="90"/>
      <c r="CUC119" s="90"/>
      <c r="CUD119" s="90"/>
      <c r="CUE119" s="90"/>
      <c r="CUF119" s="90"/>
      <c r="CUG119" s="90"/>
      <c r="CUH119" s="90"/>
      <c r="CUI119" s="90"/>
      <c r="CUJ119" s="90"/>
      <c r="CUK119" s="90"/>
      <c r="CUL119" s="90"/>
      <c r="CUM119" s="90"/>
      <c r="CUN119" s="90"/>
      <c r="CUO119" s="90"/>
      <c r="CUP119" s="90"/>
      <c r="CUQ119" s="90"/>
      <c r="CUR119" s="90"/>
      <c r="CUS119" s="90"/>
      <c r="CUT119" s="90"/>
      <c r="CUU119" s="90"/>
      <c r="CUV119" s="90"/>
      <c r="CUW119" s="90"/>
      <c r="CUX119" s="90"/>
      <c r="CUY119" s="90"/>
      <c r="CUZ119" s="90"/>
      <c r="CVA119" s="90"/>
      <c r="CVB119" s="90"/>
      <c r="CVC119" s="90"/>
      <c r="CVD119" s="90"/>
      <c r="CVE119" s="90"/>
      <c r="CVF119" s="90"/>
      <c r="CVG119" s="90"/>
      <c r="CVH119" s="90"/>
      <c r="CVI119" s="90"/>
      <c r="CVJ119" s="90"/>
      <c r="CVK119" s="90"/>
      <c r="CVL119" s="90"/>
      <c r="CVM119" s="90"/>
      <c r="CVN119" s="90"/>
      <c r="CVO119" s="90"/>
      <c r="CVP119" s="90"/>
      <c r="CVQ119" s="90"/>
      <c r="CVR119" s="90"/>
      <c r="CVS119" s="90"/>
      <c r="CVT119" s="90"/>
      <c r="CVU119" s="90"/>
      <c r="CVV119" s="90"/>
      <c r="CVW119" s="90"/>
      <c r="CVX119" s="90"/>
      <c r="CVY119" s="90"/>
      <c r="CVZ119" s="90"/>
      <c r="CWA119" s="90"/>
      <c r="CWB119" s="90"/>
      <c r="CWC119" s="90"/>
      <c r="CWD119" s="90"/>
      <c r="CWE119" s="90"/>
      <c r="CWF119" s="90"/>
      <c r="CWG119" s="90"/>
      <c r="CWH119" s="90"/>
      <c r="CWI119" s="90"/>
      <c r="CWJ119" s="90"/>
      <c r="CWK119" s="90"/>
      <c r="CWL119" s="90"/>
      <c r="CWM119" s="90"/>
      <c r="CWN119" s="90"/>
      <c r="CWO119" s="90"/>
      <c r="CWP119" s="90"/>
      <c r="CWQ119" s="90"/>
      <c r="CWR119" s="90"/>
      <c r="CWS119" s="90"/>
      <c r="CWT119" s="90"/>
      <c r="CWU119" s="90"/>
      <c r="CWV119" s="90"/>
      <c r="CWW119" s="90"/>
      <c r="CWX119" s="90"/>
      <c r="CWY119" s="90"/>
      <c r="CWZ119" s="90"/>
      <c r="CXA119" s="90"/>
      <c r="CXB119" s="90"/>
      <c r="CXC119" s="90"/>
      <c r="CXD119" s="90"/>
      <c r="CXE119" s="90"/>
      <c r="CXF119" s="90"/>
      <c r="CXG119" s="90"/>
      <c r="CXH119" s="90"/>
      <c r="CXI119" s="90"/>
      <c r="CXJ119" s="90"/>
      <c r="CXK119" s="90"/>
      <c r="CXL119" s="90"/>
      <c r="CXM119" s="90"/>
      <c r="CXN119" s="90"/>
      <c r="CXO119" s="90"/>
      <c r="CXP119" s="90"/>
      <c r="CXQ119" s="90"/>
      <c r="CXR119" s="90"/>
      <c r="CXS119" s="90"/>
      <c r="CXT119" s="90"/>
      <c r="CXU119" s="90"/>
      <c r="CXV119" s="90"/>
      <c r="CXW119" s="90"/>
      <c r="CXX119" s="90"/>
      <c r="CXY119" s="90"/>
      <c r="CXZ119" s="90"/>
      <c r="CYA119" s="90"/>
      <c r="CYB119" s="90"/>
      <c r="CYC119" s="90"/>
      <c r="CYD119" s="90"/>
      <c r="CYE119" s="90"/>
      <c r="CYF119" s="90"/>
      <c r="CYG119" s="90"/>
      <c r="CYH119" s="90"/>
      <c r="CYI119" s="90"/>
      <c r="CYJ119" s="90"/>
      <c r="CYK119" s="90"/>
      <c r="CYL119" s="90"/>
      <c r="CYM119" s="90"/>
      <c r="CYN119" s="90"/>
      <c r="CYO119" s="90"/>
      <c r="CYP119" s="90"/>
      <c r="CYQ119" s="90"/>
      <c r="CYR119" s="90"/>
      <c r="CYS119" s="90"/>
      <c r="CYT119" s="90"/>
      <c r="CYU119" s="90"/>
      <c r="CYV119" s="90"/>
      <c r="CYW119" s="90"/>
      <c r="CYX119" s="90"/>
      <c r="CYY119" s="90"/>
      <c r="CYZ119" s="90"/>
      <c r="CZA119" s="90"/>
      <c r="CZB119" s="90"/>
      <c r="CZC119" s="90"/>
      <c r="CZD119" s="90"/>
      <c r="CZE119" s="90"/>
      <c r="CZF119" s="90"/>
      <c r="CZG119" s="90"/>
      <c r="CZH119" s="90"/>
      <c r="CZI119" s="90"/>
      <c r="CZJ119" s="90"/>
      <c r="CZK119" s="90"/>
      <c r="CZL119" s="90"/>
      <c r="CZM119" s="90"/>
      <c r="CZN119" s="90"/>
      <c r="CZO119" s="90"/>
      <c r="CZP119" s="90"/>
      <c r="CZQ119" s="90"/>
      <c r="CZR119" s="90"/>
      <c r="CZS119" s="90"/>
      <c r="CZT119" s="90"/>
      <c r="CZU119" s="90"/>
      <c r="CZV119" s="90"/>
      <c r="CZW119" s="90"/>
      <c r="CZX119" s="90"/>
      <c r="CZY119" s="90"/>
      <c r="CZZ119" s="90"/>
      <c r="DAA119" s="90"/>
      <c r="DAB119" s="90"/>
      <c r="DAC119" s="90"/>
      <c r="DAD119" s="90"/>
      <c r="DAE119" s="90"/>
      <c r="DAF119" s="90"/>
      <c r="DAG119" s="90"/>
      <c r="DAH119" s="90"/>
      <c r="DAI119" s="90"/>
      <c r="DAJ119" s="90"/>
      <c r="DAK119" s="90"/>
      <c r="DAL119" s="90"/>
      <c r="DAM119" s="90"/>
      <c r="DAN119" s="90"/>
      <c r="DAO119" s="90"/>
      <c r="DAP119" s="90"/>
      <c r="DAQ119" s="90"/>
      <c r="DAR119" s="90"/>
      <c r="DAS119" s="90"/>
      <c r="DAT119" s="90"/>
      <c r="DAU119" s="90"/>
      <c r="DAV119" s="90"/>
      <c r="DAW119" s="90"/>
      <c r="DAX119" s="90"/>
      <c r="DAY119" s="90"/>
      <c r="DAZ119" s="90"/>
      <c r="DBA119" s="90"/>
      <c r="DBB119" s="90"/>
      <c r="DBC119" s="90"/>
      <c r="DBD119" s="90"/>
      <c r="DBE119" s="90"/>
      <c r="DBF119" s="90"/>
      <c r="DBG119" s="90"/>
      <c r="DBH119" s="90"/>
      <c r="DBI119" s="90"/>
      <c r="DBJ119" s="90"/>
      <c r="DBK119" s="90"/>
      <c r="DBL119" s="90"/>
      <c r="DBM119" s="90"/>
      <c r="DBN119" s="90"/>
      <c r="DBO119" s="90"/>
      <c r="DBP119" s="90"/>
      <c r="DBQ119" s="90"/>
      <c r="DBR119" s="90"/>
      <c r="DBS119" s="90"/>
      <c r="DBT119" s="90"/>
      <c r="DBU119" s="90"/>
      <c r="DBV119" s="90"/>
      <c r="DBW119" s="90"/>
      <c r="DBX119" s="90"/>
      <c r="DBY119" s="90"/>
      <c r="DBZ119" s="90"/>
      <c r="DCA119" s="90"/>
      <c r="DCB119" s="90"/>
      <c r="DCC119" s="90"/>
      <c r="DCD119" s="90"/>
      <c r="DCE119" s="90"/>
      <c r="DCF119" s="90"/>
      <c r="DCG119" s="90"/>
      <c r="DCH119" s="90"/>
      <c r="DCI119" s="90"/>
      <c r="DCJ119" s="90"/>
      <c r="DCK119" s="90"/>
      <c r="DCL119" s="90"/>
      <c r="DCM119" s="90"/>
      <c r="DCN119" s="90"/>
      <c r="DCO119" s="90"/>
      <c r="DCP119" s="90"/>
      <c r="DCQ119" s="90"/>
      <c r="DCR119" s="90"/>
      <c r="DCS119" s="90"/>
      <c r="DCT119" s="90"/>
      <c r="DCU119" s="90"/>
      <c r="DCV119" s="90"/>
      <c r="DCW119" s="90"/>
      <c r="DCX119" s="90"/>
      <c r="DCY119" s="90"/>
      <c r="DCZ119" s="90"/>
      <c r="DDA119" s="90"/>
      <c r="DDB119" s="90"/>
      <c r="DDC119" s="90"/>
      <c r="DDD119" s="90"/>
      <c r="DDE119" s="90"/>
      <c r="DDF119" s="90"/>
      <c r="DDG119" s="90"/>
      <c r="DDH119" s="90"/>
      <c r="DDI119" s="90"/>
      <c r="DDJ119" s="90"/>
      <c r="DDK119" s="90"/>
      <c r="DDL119" s="90"/>
      <c r="DDM119" s="90"/>
      <c r="DDN119" s="90"/>
      <c r="DDO119" s="90"/>
      <c r="DDP119" s="90"/>
      <c r="DDQ119" s="90"/>
      <c r="DDR119" s="90"/>
      <c r="DDS119" s="90"/>
      <c r="DDT119" s="90"/>
      <c r="DDU119" s="90"/>
      <c r="DDV119" s="90"/>
      <c r="DDW119" s="90"/>
      <c r="DDX119" s="90"/>
      <c r="DDY119" s="90"/>
      <c r="DDZ119" s="90"/>
      <c r="DEA119" s="90"/>
      <c r="DEB119" s="90"/>
      <c r="DEC119" s="90"/>
      <c r="DED119" s="90"/>
      <c r="DEE119" s="90"/>
      <c r="DEF119" s="90"/>
      <c r="DEG119" s="90"/>
      <c r="DEH119" s="90"/>
      <c r="DEI119" s="90"/>
      <c r="DEJ119" s="90"/>
      <c r="DEK119" s="90"/>
      <c r="DEL119" s="90"/>
      <c r="DEM119" s="90"/>
      <c r="DEN119" s="90"/>
      <c r="DEO119" s="90"/>
      <c r="DEP119" s="90"/>
      <c r="DEQ119" s="90"/>
      <c r="DER119" s="90"/>
      <c r="DES119" s="90"/>
      <c r="DET119" s="90"/>
      <c r="DEU119" s="90"/>
      <c r="DEV119" s="90"/>
      <c r="DEW119" s="90"/>
      <c r="DEX119" s="90"/>
      <c r="DEY119" s="90"/>
      <c r="DEZ119" s="90"/>
      <c r="DFA119" s="90"/>
      <c r="DFB119" s="90"/>
      <c r="DFC119" s="90"/>
      <c r="DFD119" s="90"/>
      <c r="DFE119" s="90"/>
      <c r="DFF119" s="90"/>
      <c r="DFG119" s="90"/>
      <c r="DFH119" s="90"/>
      <c r="DFI119" s="90"/>
      <c r="DFJ119" s="90"/>
      <c r="DFK119" s="90"/>
      <c r="DFL119" s="90"/>
      <c r="DFM119" s="90"/>
      <c r="DFN119" s="90"/>
      <c r="DFO119" s="90"/>
      <c r="DFP119" s="90"/>
      <c r="DFQ119" s="90"/>
      <c r="DFR119" s="90"/>
      <c r="DFS119" s="90"/>
      <c r="DFT119" s="90"/>
      <c r="DFU119" s="90"/>
      <c r="DFV119" s="90"/>
      <c r="DFW119" s="90"/>
      <c r="DFX119" s="90"/>
      <c r="DFY119" s="90"/>
      <c r="DFZ119" s="90"/>
      <c r="DGA119" s="90"/>
      <c r="DGB119" s="90"/>
      <c r="DGC119" s="90"/>
      <c r="DGD119" s="90"/>
      <c r="DGE119" s="90"/>
      <c r="DGF119" s="90"/>
      <c r="DGG119" s="90"/>
      <c r="DGH119" s="90"/>
      <c r="DGI119" s="90"/>
      <c r="DGJ119" s="90"/>
      <c r="DGK119" s="90"/>
      <c r="DGL119" s="90"/>
      <c r="DGM119" s="90"/>
      <c r="DGN119" s="90"/>
      <c r="DGO119" s="90"/>
      <c r="DGP119" s="90"/>
      <c r="DGQ119" s="90"/>
      <c r="DGR119" s="90"/>
      <c r="DGS119" s="90"/>
      <c r="DGT119" s="90"/>
      <c r="DGU119" s="90"/>
      <c r="DGV119" s="90"/>
      <c r="DGW119" s="90"/>
      <c r="DGX119" s="90"/>
      <c r="DGY119" s="90"/>
      <c r="DGZ119" s="90"/>
      <c r="DHA119" s="90"/>
      <c r="DHB119" s="90"/>
      <c r="DHC119" s="90"/>
      <c r="DHD119" s="90"/>
      <c r="DHE119" s="90"/>
      <c r="DHF119" s="90"/>
      <c r="DHG119" s="90"/>
      <c r="DHH119" s="90"/>
      <c r="DHI119" s="90"/>
      <c r="DHJ119" s="90"/>
      <c r="DHK119" s="90"/>
      <c r="DHL119" s="90"/>
      <c r="DHM119" s="90"/>
      <c r="DHN119" s="90"/>
      <c r="DHO119" s="90"/>
      <c r="DHP119" s="90"/>
      <c r="DHQ119" s="90"/>
      <c r="DHR119" s="90"/>
      <c r="DHS119" s="90"/>
      <c r="DHT119" s="90"/>
      <c r="DHU119" s="90"/>
      <c r="DHV119" s="90"/>
      <c r="DHW119" s="90"/>
      <c r="DHX119" s="90"/>
      <c r="DHY119" s="90"/>
      <c r="DHZ119" s="90"/>
      <c r="DIA119" s="90"/>
      <c r="DIB119" s="90"/>
      <c r="DIC119" s="90"/>
      <c r="DID119" s="90"/>
      <c r="DIE119" s="90"/>
      <c r="DIF119" s="90"/>
      <c r="DIG119" s="90"/>
      <c r="DIH119" s="90"/>
      <c r="DII119" s="90"/>
      <c r="DIJ119" s="90"/>
      <c r="DIK119" s="90"/>
      <c r="DIL119" s="90"/>
      <c r="DIM119" s="90"/>
      <c r="DIN119" s="90"/>
      <c r="DIO119" s="90"/>
      <c r="DIP119" s="90"/>
      <c r="DIQ119" s="90"/>
      <c r="DIR119" s="90"/>
      <c r="DIS119" s="90"/>
      <c r="DIT119" s="90"/>
      <c r="DIU119" s="90"/>
      <c r="DIV119" s="90"/>
      <c r="DIW119" s="90"/>
      <c r="DIX119" s="90"/>
      <c r="DIY119" s="90"/>
      <c r="DIZ119" s="90"/>
      <c r="DJA119" s="90"/>
      <c r="DJB119" s="90"/>
      <c r="DJC119" s="90"/>
      <c r="DJD119" s="90"/>
      <c r="DJE119" s="90"/>
      <c r="DJF119" s="90"/>
      <c r="DJG119" s="90"/>
      <c r="DJH119" s="90"/>
      <c r="DJI119" s="90"/>
      <c r="DJJ119" s="90"/>
      <c r="DJK119" s="90"/>
      <c r="DJL119" s="90"/>
      <c r="DJM119" s="90"/>
      <c r="DJN119" s="90"/>
      <c r="DJO119" s="90"/>
      <c r="DJP119" s="90"/>
      <c r="DJQ119" s="90"/>
      <c r="DJR119" s="90"/>
      <c r="DJS119" s="90"/>
      <c r="DJT119" s="90"/>
      <c r="DJU119" s="90"/>
      <c r="DJV119" s="90"/>
      <c r="DJW119" s="90"/>
      <c r="DJX119" s="90"/>
      <c r="DJY119" s="90"/>
      <c r="DJZ119" s="90"/>
      <c r="DKA119" s="90"/>
      <c r="DKB119" s="90"/>
      <c r="DKC119" s="90"/>
      <c r="DKD119" s="90"/>
      <c r="DKE119" s="90"/>
      <c r="DKF119" s="90"/>
      <c r="DKG119" s="90"/>
      <c r="DKH119" s="90"/>
      <c r="DKI119" s="90"/>
      <c r="DKJ119" s="90"/>
      <c r="DKK119" s="90"/>
      <c r="DKL119" s="90"/>
      <c r="DKM119" s="90"/>
      <c r="DKN119" s="90"/>
      <c r="DKO119" s="90"/>
      <c r="DKP119" s="90"/>
      <c r="DKQ119" s="90"/>
      <c r="DKR119" s="90"/>
      <c r="DKS119" s="90"/>
      <c r="DKT119" s="90"/>
      <c r="DKU119" s="90"/>
      <c r="DKV119" s="90"/>
      <c r="DKW119" s="90"/>
      <c r="DKX119" s="90"/>
      <c r="DKY119" s="90"/>
      <c r="DKZ119" s="90"/>
      <c r="DLA119" s="90"/>
      <c r="DLB119" s="90"/>
      <c r="DLC119" s="90"/>
      <c r="DLD119" s="90"/>
      <c r="DLE119" s="90"/>
      <c r="DLF119" s="90"/>
      <c r="DLG119" s="90"/>
      <c r="DLH119" s="90"/>
      <c r="DLI119" s="90"/>
      <c r="DLJ119" s="90"/>
      <c r="DLK119" s="90"/>
      <c r="DLL119" s="90"/>
      <c r="DLM119" s="90"/>
      <c r="DLN119" s="90"/>
      <c r="DLO119" s="90"/>
      <c r="DLP119" s="90"/>
      <c r="DLQ119" s="90"/>
      <c r="DLR119" s="90"/>
      <c r="DLS119" s="90"/>
      <c r="DLT119" s="90"/>
      <c r="DLU119" s="90"/>
      <c r="DLV119" s="90"/>
      <c r="DLW119" s="90"/>
      <c r="DLX119" s="90"/>
      <c r="DLY119" s="90"/>
      <c r="DLZ119" s="90"/>
      <c r="DMA119" s="90"/>
      <c r="DMB119" s="90"/>
      <c r="DMC119" s="90"/>
      <c r="DMD119" s="90"/>
      <c r="DME119" s="90"/>
      <c r="DMF119" s="90"/>
      <c r="DMG119" s="90"/>
      <c r="DMH119" s="90"/>
      <c r="DMI119" s="90"/>
      <c r="DMJ119" s="90"/>
      <c r="DMK119" s="90"/>
      <c r="DML119" s="90"/>
      <c r="DMM119" s="90"/>
      <c r="DMN119" s="90"/>
      <c r="DMO119" s="90"/>
      <c r="DMP119" s="90"/>
      <c r="DMQ119" s="90"/>
      <c r="DMR119" s="90"/>
      <c r="DMS119" s="90"/>
      <c r="DMT119" s="90"/>
      <c r="DMU119" s="90"/>
      <c r="DMV119" s="90"/>
      <c r="DMW119" s="90"/>
      <c r="DMX119" s="90"/>
      <c r="DMY119" s="90"/>
      <c r="DMZ119" s="90"/>
      <c r="DNA119" s="90"/>
      <c r="DNB119" s="90"/>
      <c r="DNC119" s="90"/>
      <c r="DND119" s="90"/>
      <c r="DNE119" s="90"/>
      <c r="DNF119" s="90"/>
      <c r="DNG119" s="90"/>
      <c r="DNH119" s="90"/>
      <c r="DNI119" s="90"/>
      <c r="DNJ119" s="90"/>
      <c r="DNK119" s="90"/>
      <c r="DNL119" s="90"/>
      <c r="DNM119" s="90"/>
      <c r="DNN119" s="90"/>
      <c r="DNO119" s="90"/>
      <c r="DNP119" s="90"/>
      <c r="DNQ119" s="90"/>
      <c r="DNR119" s="90"/>
      <c r="DNS119" s="90"/>
      <c r="DNT119" s="90"/>
      <c r="DNU119" s="90"/>
      <c r="DNV119" s="90"/>
      <c r="DNW119" s="90"/>
      <c r="DNX119" s="90"/>
      <c r="DNY119" s="90"/>
      <c r="DNZ119" s="90"/>
      <c r="DOA119" s="90"/>
      <c r="DOB119" s="90"/>
      <c r="DOC119" s="90"/>
      <c r="DOD119" s="90"/>
      <c r="DOE119" s="90"/>
      <c r="DOF119" s="90"/>
      <c r="DOG119" s="90"/>
      <c r="DOH119" s="90"/>
      <c r="DOI119" s="90"/>
      <c r="DOJ119" s="90"/>
      <c r="DOK119" s="90"/>
      <c r="DOL119" s="90"/>
      <c r="DOM119" s="90"/>
      <c r="DON119" s="90"/>
      <c r="DOO119" s="90"/>
      <c r="DOP119" s="90"/>
      <c r="DOQ119" s="90"/>
      <c r="DOR119" s="90"/>
      <c r="DOS119" s="90"/>
      <c r="DOT119" s="90"/>
      <c r="DOU119" s="90"/>
      <c r="DOV119" s="90"/>
      <c r="DOW119" s="90"/>
      <c r="DOX119" s="90"/>
      <c r="DOY119" s="90"/>
      <c r="DOZ119" s="90"/>
      <c r="DPA119" s="90"/>
      <c r="DPB119" s="90"/>
      <c r="DPC119" s="90"/>
      <c r="DPD119" s="90"/>
      <c r="DPE119" s="90"/>
      <c r="DPF119" s="90"/>
      <c r="DPG119" s="90"/>
      <c r="DPH119" s="90"/>
      <c r="DPI119" s="90"/>
      <c r="DPJ119" s="90"/>
      <c r="DPK119" s="90"/>
      <c r="DPL119" s="90"/>
      <c r="DPM119" s="90"/>
      <c r="DPN119" s="90"/>
      <c r="DPO119" s="90"/>
      <c r="DPP119" s="90"/>
      <c r="DPQ119" s="90"/>
      <c r="DPR119" s="90"/>
      <c r="DPS119" s="90"/>
      <c r="DPT119" s="90"/>
      <c r="DPU119" s="90"/>
      <c r="DPV119" s="90"/>
      <c r="DPW119" s="90"/>
      <c r="DPX119" s="90"/>
      <c r="DPY119" s="90"/>
      <c r="DPZ119" s="90"/>
      <c r="DQA119" s="90"/>
      <c r="DQB119" s="90"/>
      <c r="DQC119" s="90"/>
      <c r="DQD119" s="90"/>
      <c r="DQE119" s="90"/>
      <c r="DQF119" s="90"/>
      <c r="DQG119" s="90"/>
      <c r="DQH119" s="90"/>
      <c r="DQI119" s="90"/>
      <c r="DQJ119" s="90"/>
      <c r="DQK119" s="90"/>
      <c r="DQL119" s="90"/>
      <c r="DQM119" s="90"/>
      <c r="DQN119" s="90"/>
      <c r="DQO119" s="90"/>
      <c r="DQP119" s="90"/>
      <c r="DQQ119" s="90"/>
      <c r="DQR119" s="90"/>
      <c r="DQS119" s="90"/>
      <c r="DQT119" s="90"/>
      <c r="DQU119" s="90"/>
      <c r="DQV119" s="90"/>
      <c r="DQW119" s="90"/>
      <c r="DQX119" s="90"/>
      <c r="DQY119" s="90"/>
      <c r="DQZ119" s="90"/>
      <c r="DRA119" s="90"/>
      <c r="DRB119" s="90"/>
      <c r="DRC119" s="90"/>
      <c r="DRD119" s="90"/>
      <c r="DRE119" s="90"/>
      <c r="DRF119" s="90"/>
      <c r="DRG119" s="90"/>
      <c r="DRH119" s="90"/>
      <c r="DRI119" s="90"/>
      <c r="DRJ119" s="90"/>
      <c r="DRK119" s="90"/>
      <c r="DRL119" s="90"/>
      <c r="DRM119" s="90"/>
      <c r="DRN119" s="90"/>
      <c r="DRO119" s="90"/>
      <c r="DRP119" s="90"/>
      <c r="DRQ119" s="90"/>
      <c r="DRR119" s="90"/>
      <c r="DRS119" s="90"/>
      <c r="DRT119" s="90"/>
      <c r="DRU119" s="90"/>
      <c r="DRV119" s="90"/>
      <c r="DRW119" s="90"/>
      <c r="DRX119" s="90"/>
      <c r="DRY119" s="90"/>
      <c r="DRZ119" s="90"/>
      <c r="DSA119" s="90"/>
      <c r="DSB119" s="90"/>
      <c r="DSC119" s="90"/>
      <c r="DSD119" s="90"/>
      <c r="DSE119" s="90"/>
      <c r="DSF119" s="90"/>
      <c r="DSG119" s="90"/>
      <c r="DSH119" s="90"/>
      <c r="DSI119" s="90"/>
      <c r="DSJ119" s="90"/>
      <c r="DSK119" s="90"/>
      <c r="DSL119" s="90"/>
      <c r="DSM119" s="90"/>
      <c r="DSN119" s="90"/>
      <c r="DSO119" s="90"/>
      <c r="DSP119" s="90"/>
      <c r="DSQ119" s="90"/>
      <c r="DSR119" s="90"/>
      <c r="DSS119" s="90"/>
      <c r="DST119" s="90"/>
      <c r="DSU119" s="90"/>
      <c r="DSV119" s="90"/>
      <c r="DSW119" s="90"/>
      <c r="DSX119" s="90"/>
      <c r="DSY119" s="90"/>
      <c r="DSZ119" s="90"/>
      <c r="DTA119" s="90"/>
      <c r="DTB119" s="90"/>
      <c r="DTC119" s="90"/>
      <c r="DTD119" s="90"/>
      <c r="DTE119" s="90"/>
      <c r="DTF119" s="90"/>
      <c r="DTG119" s="90"/>
      <c r="DTH119" s="90"/>
      <c r="DTI119" s="90"/>
      <c r="DTJ119" s="90"/>
      <c r="DTK119" s="90"/>
      <c r="DTL119" s="90"/>
      <c r="DTM119" s="90"/>
      <c r="DTN119" s="90"/>
      <c r="DTO119" s="90"/>
      <c r="DTP119" s="90"/>
      <c r="DTQ119" s="90"/>
      <c r="DTR119" s="90"/>
      <c r="DTS119" s="90"/>
      <c r="DTT119" s="90"/>
      <c r="DTU119" s="90"/>
      <c r="DTV119" s="90"/>
      <c r="DTW119" s="90"/>
      <c r="DTX119" s="90"/>
      <c r="DTY119" s="90"/>
      <c r="DTZ119" s="90"/>
      <c r="DUA119" s="90"/>
      <c r="DUB119" s="90"/>
      <c r="DUC119" s="90"/>
      <c r="DUD119" s="90"/>
      <c r="DUE119" s="90"/>
      <c r="DUF119" s="90"/>
      <c r="DUG119" s="90"/>
      <c r="DUH119" s="90"/>
      <c r="DUI119" s="90"/>
      <c r="DUJ119" s="90"/>
      <c r="DUK119" s="90"/>
      <c r="DUL119" s="90"/>
      <c r="DUM119" s="90"/>
      <c r="DUN119" s="90"/>
      <c r="DUO119" s="90"/>
      <c r="DUP119" s="90"/>
      <c r="DUQ119" s="90"/>
      <c r="DUR119" s="90"/>
      <c r="DUS119" s="90"/>
      <c r="DUT119" s="90"/>
      <c r="DUU119" s="90"/>
      <c r="DUV119" s="90"/>
      <c r="DUW119" s="90"/>
      <c r="DUX119" s="90"/>
      <c r="DUY119" s="90"/>
      <c r="DUZ119" s="90"/>
      <c r="DVA119" s="90"/>
      <c r="DVB119" s="90"/>
      <c r="DVC119" s="90"/>
      <c r="DVD119" s="90"/>
      <c r="DVE119" s="90"/>
      <c r="DVF119" s="90"/>
      <c r="DVG119" s="90"/>
      <c r="DVH119" s="90"/>
      <c r="DVI119" s="90"/>
      <c r="DVJ119" s="90"/>
      <c r="DVK119" s="90"/>
      <c r="DVL119" s="90"/>
      <c r="DVM119" s="90"/>
      <c r="DVN119" s="90"/>
      <c r="DVO119" s="90"/>
      <c r="DVP119" s="90"/>
      <c r="DVQ119" s="90"/>
      <c r="DVR119" s="90"/>
      <c r="DVS119" s="90"/>
      <c r="DVT119" s="90"/>
      <c r="DVU119" s="90"/>
      <c r="DVV119" s="90"/>
      <c r="DVW119" s="90"/>
      <c r="DVX119" s="90"/>
      <c r="DVY119" s="90"/>
      <c r="DVZ119" s="90"/>
      <c r="DWA119" s="90"/>
      <c r="DWB119" s="90"/>
      <c r="DWC119" s="90"/>
      <c r="DWD119" s="90"/>
      <c r="DWE119" s="90"/>
      <c r="DWF119" s="90"/>
      <c r="DWG119" s="90"/>
      <c r="DWH119" s="90"/>
      <c r="DWI119" s="90"/>
      <c r="DWJ119" s="90"/>
      <c r="DWK119" s="90"/>
      <c r="DWL119" s="90"/>
      <c r="DWM119" s="90"/>
      <c r="DWN119" s="90"/>
      <c r="DWO119" s="90"/>
      <c r="DWP119" s="90"/>
      <c r="DWQ119" s="90"/>
      <c r="DWR119" s="90"/>
      <c r="DWS119" s="90"/>
      <c r="DWT119" s="90"/>
      <c r="DWU119" s="90"/>
      <c r="DWV119" s="90"/>
      <c r="DWW119" s="90"/>
      <c r="DWX119" s="90"/>
      <c r="DWY119" s="90"/>
      <c r="DWZ119" s="90"/>
      <c r="DXA119" s="90"/>
      <c r="DXB119" s="90"/>
      <c r="DXC119" s="90"/>
      <c r="DXD119" s="90"/>
      <c r="DXE119" s="90"/>
      <c r="DXF119" s="90"/>
      <c r="DXG119" s="90"/>
      <c r="DXH119" s="90"/>
      <c r="DXI119" s="90"/>
      <c r="DXJ119" s="90"/>
      <c r="DXK119" s="90"/>
      <c r="DXL119" s="90"/>
      <c r="DXM119" s="90"/>
      <c r="DXN119" s="90"/>
      <c r="DXO119" s="90"/>
      <c r="DXP119" s="90"/>
      <c r="DXQ119" s="90"/>
      <c r="DXR119" s="90"/>
      <c r="DXS119" s="90"/>
      <c r="DXT119" s="90"/>
      <c r="DXU119" s="90"/>
      <c r="DXV119" s="90"/>
      <c r="DXW119" s="90"/>
      <c r="DXX119" s="90"/>
      <c r="DXY119" s="90"/>
      <c r="DXZ119" s="90"/>
      <c r="DYA119" s="90"/>
      <c r="DYB119" s="90"/>
      <c r="DYC119" s="90"/>
      <c r="DYD119" s="90"/>
      <c r="DYE119" s="90"/>
      <c r="DYF119" s="90"/>
      <c r="DYG119" s="90"/>
      <c r="DYH119" s="90"/>
      <c r="DYI119" s="90"/>
      <c r="DYJ119" s="90"/>
      <c r="DYK119" s="90"/>
      <c r="DYL119" s="90"/>
      <c r="DYM119" s="90"/>
      <c r="DYN119" s="90"/>
      <c r="DYO119" s="90"/>
      <c r="DYP119" s="90"/>
      <c r="DYQ119" s="90"/>
      <c r="DYR119" s="90"/>
      <c r="DYS119" s="90"/>
      <c r="DYT119" s="90"/>
      <c r="DYU119" s="90"/>
      <c r="DYV119" s="90"/>
      <c r="DYW119" s="90"/>
      <c r="DYX119" s="90"/>
      <c r="DYY119" s="90"/>
      <c r="DYZ119" s="90"/>
      <c r="DZA119" s="90"/>
      <c r="DZB119" s="90"/>
      <c r="DZC119" s="90"/>
      <c r="DZD119" s="90"/>
      <c r="DZE119" s="90"/>
      <c r="DZF119" s="90"/>
      <c r="DZG119" s="90"/>
      <c r="DZH119" s="90"/>
      <c r="DZI119" s="90"/>
      <c r="DZJ119" s="90"/>
      <c r="DZK119" s="90"/>
      <c r="DZL119" s="90"/>
      <c r="DZM119" s="90"/>
      <c r="DZN119" s="90"/>
      <c r="DZO119" s="90"/>
      <c r="DZP119" s="90"/>
      <c r="DZQ119" s="90"/>
      <c r="DZR119" s="90"/>
      <c r="DZS119" s="90"/>
      <c r="DZT119" s="90"/>
      <c r="DZU119" s="90"/>
      <c r="DZV119" s="90"/>
      <c r="DZW119" s="90"/>
      <c r="DZX119" s="90"/>
      <c r="DZY119" s="90"/>
      <c r="DZZ119" s="90"/>
      <c r="EAA119" s="90"/>
      <c r="EAB119" s="90"/>
      <c r="EAC119" s="90"/>
      <c r="EAD119" s="90"/>
      <c r="EAE119" s="90"/>
      <c r="EAF119" s="90"/>
      <c r="EAG119" s="90"/>
      <c r="EAH119" s="90"/>
      <c r="EAI119" s="90"/>
      <c r="EAJ119" s="90"/>
      <c r="EAK119" s="90"/>
      <c r="EAL119" s="90"/>
      <c r="EAM119" s="90"/>
      <c r="EAN119" s="90"/>
      <c r="EAO119" s="90"/>
      <c r="EAP119" s="90"/>
      <c r="EAQ119" s="90"/>
      <c r="EAR119" s="90"/>
      <c r="EAS119" s="90"/>
      <c r="EAT119" s="90"/>
      <c r="EAU119" s="90"/>
      <c r="EAV119" s="90"/>
      <c r="EAW119" s="90"/>
      <c r="EAX119" s="90"/>
      <c r="EAY119" s="90"/>
      <c r="EAZ119" s="90"/>
      <c r="EBA119" s="90"/>
      <c r="EBB119" s="90"/>
      <c r="EBC119" s="90"/>
      <c r="EBD119" s="90"/>
      <c r="EBE119" s="90"/>
      <c r="EBF119" s="90"/>
      <c r="EBG119" s="90"/>
      <c r="EBH119" s="90"/>
      <c r="EBI119" s="90"/>
      <c r="EBJ119" s="90"/>
      <c r="EBK119" s="90"/>
      <c r="EBL119" s="90"/>
      <c r="EBM119" s="90"/>
      <c r="EBN119" s="90"/>
      <c r="EBO119" s="90"/>
      <c r="EBP119" s="90"/>
      <c r="EBQ119" s="90"/>
      <c r="EBR119" s="90"/>
      <c r="EBS119" s="90"/>
      <c r="EBT119" s="90"/>
      <c r="EBU119" s="90"/>
      <c r="EBV119" s="90"/>
      <c r="EBW119" s="90"/>
      <c r="EBX119" s="90"/>
      <c r="EBY119" s="90"/>
      <c r="EBZ119" s="90"/>
      <c r="ECA119" s="90"/>
      <c r="ECB119" s="90"/>
      <c r="ECC119" s="90"/>
      <c r="ECD119" s="90"/>
      <c r="ECE119" s="90"/>
      <c r="ECF119" s="90"/>
      <c r="ECG119" s="90"/>
      <c r="ECH119" s="90"/>
      <c r="ECI119" s="90"/>
      <c r="ECJ119" s="90"/>
      <c r="ECK119" s="90"/>
      <c r="ECL119" s="90"/>
      <c r="ECM119" s="90"/>
      <c r="ECN119" s="90"/>
      <c r="ECO119" s="90"/>
      <c r="ECP119" s="90"/>
      <c r="ECQ119" s="90"/>
      <c r="ECR119" s="90"/>
      <c r="ECS119" s="90"/>
      <c r="ECT119" s="90"/>
      <c r="ECU119" s="90"/>
      <c r="ECV119" s="90"/>
      <c r="ECW119" s="90"/>
      <c r="ECX119" s="90"/>
      <c r="ECY119" s="90"/>
      <c r="ECZ119" s="90"/>
      <c r="EDA119" s="90"/>
      <c r="EDB119" s="90"/>
      <c r="EDC119" s="90"/>
      <c r="EDD119" s="90"/>
      <c r="EDE119" s="90"/>
      <c r="EDF119" s="90"/>
      <c r="EDG119" s="90"/>
      <c r="EDH119" s="90"/>
      <c r="EDI119" s="90"/>
      <c r="EDJ119" s="90"/>
      <c r="EDK119" s="90"/>
      <c r="EDL119" s="90"/>
      <c r="EDM119" s="90"/>
      <c r="EDN119" s="90"/>
      <c r="EDO119" s="90"/>
      <c r="EDP119" s="90"/>
      <c r="EDQ119" s="90"/>
      <c r="EDR119" s="90"/>
      <c r="EDS119" s="90"/>
      <c r="EDT119" s="90"/>
      <c r="EDU119" s="90"/>
      <c r="EDV119" s="90"/>
      <c r="EDW119" s="90"/>
      <c r="EDX119" s="90"/>
      <c r="EDY119" s="90"/>
      <c r="EDZ119" s="90"/>
      <c r="EEA119" s="90"/>
      <c r="EEB119" s="90"/>
      <c r="EEC119" s="90"/>
      <c r="EED119" s="90"/>
      <c r="EEE119" s="90"/>
      <c r="EEF119" s="90"/>
      <c r="EEG119" s="90"/>
      <c r="EEH119" s="90"/>
      <c r="EEI119" s="90"/>
      <c r="EEJ119" s="90"/>
      <c r="EEK119" s="90"/>
      <c r="EEL119" s="90"/>
      <c r="EEM119" s="90"/>
      <c r="EEN119" s="90"/>
      <c r="EEO119" s="90"/>
      <c r="EEP119" s="90"/>
      <c r="EEQ119" s="90"/>
      <c r="EER119" s="90"/>
      <c r="EES119" s="90"/>
      <c r="EET119" s="90"/>
      <c r="EEU119" s="90"/>
      <c r="EEV119" s="90"/>
      <c r="EEW119" s="90"/>
      <c r="EEX119" s="90"/>
      <c r="EEY119" s="90"/>
      <c r="EEZ119" s="90"/>
      <c r="EFA119" s="90"/>
      <c r="EFB119" s="90"/>
      <c r="EFC119" s="90"/>
      <c r="EFD119" s="90"/>
      <c r="EFE119" s="90"/>
      <c r="EFF119" s="90"/>
      <c r="EFG119" s="90"/>
      <c r="EFH119" s="90"/>
      <c r="EFI119" s="90"/>
      <c r="EFJ119" s="90"/>
      <c r="EFK119" s="90"/>
      <c r="EFL119" s="90"/>
      <c r="EFM119" s="90"/>
      <c r="EFN119" s="90"/>
      <c r="EFO119" s="90"/>
      <c r="EFP119" s="90"/>
      <c r="EFQ119" s="90"/>
      <c r="EFR119" s="90"/>
      <c r="EFS119" s="90"/>
      <c r="EFT119" s="90"/>
      <c r="EFU119" s="90"/>
      <c r="EFV119" s="90"/>
      <c r="EFW119" s="90"/>
      <c r="EFX119" s="90"/>
      <c r="EFY119" s="90"/>
      <c r="EFZ119" s="90"/>
      <c r="EGA119" s="90"/>
      <c r="EGB119" s="90"/>
      <c r="EGC119" s="90"/>
      <c r="EGD119" s="90"/>
      <c r="EGE119" s="90"/>
      <c r="EGF119" s="90"/>
      <c r="EGG119" s="90"/>
      <c r="EGH119" s="90"/>
      <c r="EGI119" s="90"/>
      <c r="EGJ119" s="90"/>
      <c r="EGK119" s="90"/>
      <c r="EGL119" s="90"/>
      <c r="EGM119" s="90"/>
      <c r="EGN119" s="90"/>
      <c r="EGO119" s="90"/>
      <c r="EGP119" s="90"/>
      <c r="EGQ119" s="90"/>
      <c r="EGR119" s="90"/>
      <c r="EGS119" s="90"/>
      <c r="EGT119" s="90"/>
      <c r="EGU119" s="90"/>
      <c r="EGV119" s="90"/>
      <c r="EGW119" s="90"/>
      <c r="EGX119" s="90"/>
      <c r="EGY119" s="90"/>
      <c r="EGZ119" s="90"/>
      <c r="EHA119" s="90"/>
      <c r="EHB119" s="90"/>
      <c r="EHC119" s="90"/>
      <c r="EHD119" s="90"/>
      <c r="EHE119" s="90"/>
      <c r="EHF119" s="90"/>
      <c r="EHG119" s="90"/>
      <c r="EHH119" s="90"/>
      <c r="EHI119" s="90"/>
      <c r="EHJ119" s="90"/>
      <c r="EHK119" s="90"/>
      <c r="EHL119" s="90"/>
      <c r="EHM119" s="90"/>
      <c r="EHN119" s="90"/>
      <c r="EHO119" s="90"/>
      <c r="EHP119" s="90"/>
      <c r="EHQ119" s="90"/>
      <c r="EHR119" s="90"/>
      <c r="EHS119" s="90"/>
      <c r="EHT119" s="90"/>
      <c r="EHU119" s="90"/>
      <c r="EHV119" s="90"/>
      <c r="EHW119" s="90"/>
      <c r="EHX119" s="90"/>
      <c r="EHY119" s="90"/>
      <c r="EHZ119" s="90"/>
      <c r="EIA119" s="90"/>
      <c r="EIB119" s="90"/>
      <c r="EIC119" s="90"/>
      <c r="EID119" s="90"/>
      <c r="EIE119" s="90"/>
      <c r="EIF119" s="90"/>
      <c r="EIG119" s="90"/>
      <c r="EIH119" s="90"/>
      <c r="EII119" s="90"/>
      <c r="EIJ119" s="90"/>
      <c r="EIK119" s="90"/>
      <c r="EIL119" s="90"/>
      <c r="EIM119" s="90"/>
      <c r="EIN119" s="90"/>
      <c r="EIO119" s="90"/>
      <c r="EIP119" s="90"/>
      <c r="EIQ119" s="90"/>
      <c r="EIR119" s="90"/>
      <c r="EIS119" s="90"/>
      <c r="EIT119" s="90"/>
      <c r="EIU119" s="90"/>
      <c r="EIV119" s="90"/>
      <c r="EIW119" s="90"/>
      <c r="EIX119" s="90"/>
      <c r="EIY119" s="90"/>
      <c r="EIZ119" s="90"/>
      <c r="EJA119" s="90"/>
      <c r="EJB119" s="90"/>
      <c r="EJC119" s="90"/>
      <c r="EJD119" s="90"/>
      <c r="EJE119" s="90"/>
      <c r="EJF119" s="90"/>
      <c r="EJG119" s="90"/>
      <c r="EJH119" s="90"/>
      <c r="EJI119" s="90"/>
      <c r="EJJ119" s="90"/>
      <c r="EJK119" s="90"/>
      <c r="EJL119" s="90"/>
      <c r="EJM119" s="90"/>
      <c r="EJN119" s="90"/>
      <c r="EJO119" s="90"/>
      <c r="EJP119" s="90"/>
      <c r="EJQ119" s="90"/>
      <c r="EJR119" s="90"/>
      <c r="EJS119" s="90"/>
      <c r="EJT119" s="90"/>
      <c r="EJU119" s="90"/>
      <c r="EJV119" s="90"/>
      <c r="EJW119" s="90"/>
      <c r="EJX119" s="90"/>
      <c r="EJY119" s="90"/>
      <c r="EJZ119" s="90"/>
      <c r="EKA119" s="90"/>
      <c r="EKB119" s="90"/>
      <c r="EKC119" s="90"/>
      <c r="EKD119" s="90"/>
      <c r="EKE119" s="90"/>
      <c r="EKF119" s="90"/>
      <c r="EKG119" s="90"/>
      <c r="EKH119" s="90"/>
      <c r="EKI119" s="90"/>
      <c r="EKJ119" s="90"/>
      <c r="EKK119" s="90"/>
      <c r="EKL119" s="90"/>
      <c r="EKM119" s="90"/>
      <c r="EKN119" s="90"/>
      <c r="EKO119" s="90"/>
      <c r="EKP119" s="90"/>
      <c r="EKQ119" s="90"/>
      <c r="EKR119" s="90"/>
      <c r="EKS119" s="90"/>
      <c r="EKT119" s="90"/>
      <c r="EKU119" s="90"/>
      <c r="EKV119" s="90"/>
      <c r="EKW119" s="90"/>
      <c r="EKX119" s="90"/>
      <c r="EKY119" s="90"/>
      <c r="EKZ119" s="90"/>
      <c r="ELA119" s="90"/>
      <c r="ELB119" s="90"/>
      <c r="ELC119" s="90"/>
      <c r="ELD119" s="90"/>
      <c r="ELE119" s="90"/>
      <c r="ELF119" s="90"/>
      <c r="ELG119" s="90"/>
      <c r="ELH119" s="90"/>
      <c r="ELI119" s="90"/>
      <c r="ELJ119" s="90"/>
      <c r="ELK119" s="90"/>
      <c r="ELL119" s="90"/>
      <c r="ELM119" s="90"/>
      <c r="ELN119" s="90"/>
      <c r="ELO119" s="90"/>
      <c r="ELP119" s="90"/>
      <c r="ELQ119" s="90"/>
      <c r="ELR119" s="90"/>
      <c r="ELS119" s="90"/>
      <c r="ELT119" s="90"/>
      <c r="ELU119" s="90"/>
      <c r="ELV119" s="90"/>
      <c r="ELW119" s="90"/>
      <c r="ELX119" s="90"/>
      <c r="ELY119" s="90"/>
      <c r="ELZ119" s="90"/>
      <c r="EMA119" s="90"/>
      <c r="EMB119" s="90"/>
      <c r="EMC119" s="90"/>
      <c r="EMD119" s="90"/>
      <c r="EME119" s="90"/>
      <c r="EMF119" s="90"/>
      <c r="EMG119" s="90"/>
      <c r="EMH119" s="90"/>
      <c r="EMI119" s="90"/>
      <c r="EMJ119" s="90"/>
      <c r="EMK119" s="90"/>
      <c r="EML119" s="90"/>
      <c r="EMM119" s="90"/>
      <c r="EMN119" s="90"/>
      <c r="EMO119" s="90"/>
      <c r="EMP119" s="90"/>
      <c r="EMQ119" s="90"/>
      <c r="EMR119" s="90"/>
      <c r="EMS119" s="90"/>
      <c r="EMT119" s="90"/>
      <c r="EMU119" s="90"/>
      <c r="EMV119" s="90"/>
      <c r="EMW119" s="90"/>
      <c r="EMX119" s="90"/>
      <c r="EMY119" s="90"/>
      <c r="EMZ119" s="90"/>
      <c r="ENA119" s="90"/>
      <c r="ENB119" s="90"/>
      <c r="ENC119" s="90"/>
      <c r="END119" s="90"/>
      <c r="ENE119" s="90"/>
      <c r="ENF119" s="90"/>
      <c r="ENG119" s="90"/>
      <c r="ENH119" s="90"/>
      <c r="ENI119" s="90"/>
      <c r="ENJ119" s="90"/>
      <c r="ENK119" s="90"/>
      <c r="ENL119" s="90"/>
      <c r="ENM119" s="90"/>
      <c r="ENN119" s="90"/>
      <c r="ENO119" s="90"/>
      <c r="ENP119" s="90"/>
      <c r="ENQ119" s="90"/>
      <c r="ENR119" s="90"/>
      <c r="ENS119" s="90"/>
      <c r="ENT119" s="90"/>
      <c r="ENU119" s="90"/>
      <c r="ENV119" s="90"/>
      <c r="ENW119" s="90"/>
      <c r="ENX119" s="90"/>
      <c r="ENY119" s="90"/>
      <c r="ENZ119" s="90"/>
      <c r="EOA119" s="90"/>
      <c r="EOB119" s="90"/>
      <c r="EOC119" s="90"/>
      <c r="EOD119" s="90"/>
      <c r="EOE119" s="90"/>
      <c r="EOF119" s="90"/>
      <c r="EOG119" s="90"/>
      <c r="EOH119" s="90"/>
      <c r="EOI119" s="90"/>
      <c r="EOJ119" s="90"/>
      <c r="EOK119" s="90"/>
      <c r="EOL119" s="90"/>
      <c r="EOM119" s="90"/>
      <c r="EON119" s="90"/>
      <c r="EOO119" s="90"/>
      <c r="EOP119" s="90"/>
      <c r="EOQ119" s="90"/>
      <c r="EOR119" s="90"/>
      <c r="EOS119" s="90"/>
      <c r="EOT119" s="90"/>
      <c r="EOU119" s="90"/>
      <c r="EOV119" s="90"/>
      <c r="EOW119" s="90"/>
      <c r="EOX119" s="90"/>
      <c r="EOY119" s="90"/>
      <c r="EOZ119" s="90"/>
      <c r="EPA119" s="90"/>
      <c r="EPB119" s="90"/>
      <c r="EPC119" s="90"/>
      <c r="EPD119" s="90"/>
      <c r="EPE119" s="90"/>
      <c r="EPF119" s="90"/>
      <c r="EPG119" s="90"/>
      <c r="EPH119" s="90"/>
      <c r="EPI119" s="90"/>
      <c r="EPJ119" s="90"/>
      <c r="EPK119" s="90"/>
      <c r="EPL119" s="90"/>
      <c r="EPM119" s="90"/>
      <c r="EPN119" s="90"/>
      <c r="EPO119" s="90"/>
      <c r="EPP119" s="90"/>
      <c r="EPQ119" s="90"/>
      <c r="EPR119" s="90"/>
      <c r="EPS119" s="90"/>
      <c r="EPT119" s="90"/>
      <c r="EPU119" s="90"/>
      <c r="EPV119" s="90"/>
      <c r="EPW119" s="90"/>
      <c r="EPX119" s="90"/>
      <c r="EPY119" s="90"/>
      <c r="EPZ119" s="90"/>
      <c r="EQA119" s="90"/>
      <c r="EQB119" s="90"/>
      <c r="EQC119" s="90"/>
      <c r="EQD119" s="90"/>
      <c r="EQE119" s="90"/>
      <c r="EQF119" s="90"/>
      <c r="EQG119" s="90"/>
      <c r="EQH119" s="90"/>
      <c r="EQI119" s="90"/>
      <c r="EQJ119" s="90"/>
      <c r="EQK119" s="90"/>
      <c r="EQL119" s="90"/>
      <c r="EQM119" s="90"/>
      <c r="EQN119" s="90"/>
      <c r="EQO119" s="90"/>
      <c r="EQP119" s="90"/>
      <c r="EQQ119" s="90"/>
      <c r="EQR119" s="90"/>
      <c r="EQS119" s="90"/>
      <c r="EQT119" s="90"/>
      <c r="EQU119" s="90"/>
      <c r="EQV119" s="90"/>
      <c r="EQW119" s="90"/>
      <c r="EQX119" s="90"/>
      <c r="EQY119" s="90"/>
      <c r="EQZ119" s="90"/>
      <c r="ERA119" s="90"/>
      <c r="ERB119" s="90"/>
      <c r="ERC119" s="90"/>
      <c r="ERD119" s="90"/>
      <c r="ERE119" s="90"/>
      <c r="ERF119" s="90"/>
      <c r="ERG119" s="90"/>
      <c r="ERH119" s="90"/>
      <c r="ERI119" s="90"/>
      <c r="ERJ119" s="90"/>
      <c r="ERK119" s="90"/>
      <c r="ERL119" s="90"/>
      <c r="ERM119" s="90"/>
      <c r="ERN119" s="90"/>
      <c r="ERO119" s="90"/>
      <c r="ERP119" s="90"/>
      <c r="ERQ119" s="90"/>
      <c r="ERR119" s="90"/>
      <c r="ERS119" s="90"/>
      <c r="ERT119" s="90"/>
      <c r="ERU119" s="90"/>
      <c r="ERV119" s="90"/>
      <c r="ERW119" s="90"/>
      <c r="ERX119" s="90"/>
      <c r="ERY119" s="90"/>
      <c r="ERZ119" s="90"/>
      <c r="ESA119" s="90"/>
      <c r="ESB119" s="90"/>
      <c r="ESC119" s="90"/>
      <c r="ESD119" s="90"/>
      <c r="ESE119" s="90"/>
      <c r="ESF119" s="90"/>
      <c r="ESG119" s="90"/>
      <c r="ESH119" s="90"/>
      <c r="ESI119" s="90"/>
      <c r="ESJ119" s="90"/>
      <c r="ESK119" s="90"/>
      <c r="ESL119" s="90"/>
      <c r="ESM119" s="90"/>
      <c r="ESN119" s="90"/>
      <c r="ESO119" s="90"/>
      <c r="ESP119" s="90"/>
      <c r="ESQ119" s="90"/>
      <c r="ESR119" s="90"/>
      <c r="ESS119" s="90"/>
      <c r="EST119" s="90"/>
      <c r="ESU119" s="90"/>
      <c r="ESV119" s="90"/>
      <c r="ESW119" s="90"/>
      <c r="ESX119" s="90"/>
      <c r="ESY119" s="90"/>
      <c r="ESZ119" s="90"/>
      <c r="ETA119" s="90"/>
      <c r="ETB119" s="90"/>
      <c r="ETC119" s="90"/>
      <c r="ETD119" s="90"/>
      <c r="ETE119" s="90"/>
      <c r="ETF119" s="90"/>
      <c r="ETG119" s="90"/>
      <c r="ETH119" s="90"/>
      <c r="ETI119" s="90"/>
      <c r="ETJ119" s="90"/>
      <c r="ETK119" s="90"/>
      <c r="ETL119" s="90"/>
      <c r="ETM119" s="90"/>
      <c r="ETN119" s="90"/>
      <c r="ETO119" s="90"/>
      <c r="ETP119" s="90"/>
      <c r="ETQ119" s="90"/>
      <c r="ETR119" s="90"/>
      <c r="ETS119" s="90"/>
      <c r="ETT119" s="90"/>
      <c r="ETU119" s="90"/>
      <c r="ETV119" s="90"/>
      <c r="ETW119" s="90"/>
      <c r="ETX119" s="90"/>
      <c r="ETY119" s="90"/>
      <c r="ETZ119" s="90"/>
      <c r="EUA119" s="90"/>
      <c r="EUB119" s="90"/>
      <c r="EUC119" s="90"/>
      <c r="EUD119" s="90"/>
      <c r="EUE119" s="90"/>
      <c r="EUF119" s="90"/>
      <c r="EUG119" s="90"/>
      <c r="EUH119" s="90"/>
      <c r="EUI119" s="90"/>
      <c r="EUJ119" s="90"/>
      <c r="EUK119" s="90"/>
      <c r="EUL119" s="90"/>
      <c r="EUM119" s="90"/>
      <c r="EUN119" s="90"/>
      <c r="EUO119" s="90"/>
      <c r="EUP119" s="90"/>
      <c r="EUQ119" s="90"/>
      <c r="EUR119" s="90"/>
      <c r="EUS119" s="90"/>
      <c r="EUT119" s="90"/>
      <c r="EUU119" s="90"/>
      <c r="EUV119" s="90"/>
      <c r="EUW119" s="90"/>
      <c r="EUX119" s="90"/>
      <c r="EUY119" s="90"/>
      <c r="EUZ119" s="90"/>
      <c r="EVA119" s="90"/>
      <c r="EVB119" s="90"/>
      <c r="EVC119" s="90"/>
      <c r="EVD119" s="90"/>
      <c r="EVE119" s="90"/>
      <c r="EVF119" s="90"/>
      <c r="EVG119" s="90"/>
      <c r="EVH119" s="90"/>
      <c r="EVI119" s="90"/>
      <c r="EVJ119" s="90"/>
      <c r="EVK119" s="90"/>
      <c r="EVL119" s="90"/>
      <c r="EVM119" s="90"/>
      <c r="EVN119" s="90"/>
      <c r="EVO119" s="90"/>
      <c r="EVP119" s="90"/>
      <c r="EVQ119" s="90"/>
      <c r="EVR119" s="90"/>
      <c r="EVS119" s="90"/>
      <c r="EVT119" s="90"/>
      <c r="EVU119" s="90"/>
      <c r="EVV119" s="90"/>
      <c r="EVW119" s="90"/>
      <c r="EVX119" s="90"/>
      <c r="EVY119" s="90"/>
      <c r="EVZ119" s="90"/>
      <c r="EWA119" s="90"/>
      <c r="EWB119" s="90"/>
      <c r="EWC119" s="90"/>
      <c r="EWD119" s="90"/>
      <c r="EWE119" s="90"/>
      <c r="EWF119" s="90"/>
      <c r="EWG119" s="90"/>
      <c r="EWH119" s="90"/>
      <c r="EWI119" s="90"/>
      <c r="EWJ119" s="90"/>
      <c r="EWK119" s="90"/>
      <c r="EWL119" s="90"/>
      <c r="EWM119" s="90"/>
      <c r="EWN119" s="90"/>
      <c r="EWO119" s="90"/>
      <c r="EWP119" s="90"/>
      <c r="EWQ119" s="90"/>
      <c r="EWR119" s="90"/>
      <c r="EWS119" s="90"/>
      <c r="EWT119" s="90"/>
      <c r="EWU119" s="90"/>
      <c r="EWV119" s="90"/>
      <c r="EWW119" s="90"/>
      <c r="EWX119" s="90"/>
      <c r="EWY119" s="90"/>
      <c r="EWZ119" s="90"/>
      <c r="EXA119" s="90"/>
      <c r="EXB119" s="90"/>
      <c r="EXC119" s="90"/>
      <c r="EXD119" s="90"/>
      <c r="EXE119" s="90"/>
      <c r="EXF119" s="90"/>
      <c r="EXG119" s="90"/>
      <c r="EXH119" s="90"/>
      <c r="EXI119" s="90"/>
      <c r="EXJ119" s="90"/>
      <c r="EXK119" s="90"/>
      <c r="EXL119" s="90"/>
      <c r="EXM119" s="90"/>
      <c r="EXN119" s="90"/>
      <c r="EXO119" s="90"/>
      <c r="EXP119" s="90"/>
      <c r="EXQ119" s="90"/>
      <c r="EXR119" s="90"/>
      <c r="EXS119" s="90"/>
      <c r="EXT119" s="90"/>
      <c r="EXU119" s="90"/>
      <c r="EXV119" s="90"/>
      <c r="EXW119" s="90"/>
      <c r="EXX119" s="90"/>
      <c r="EXY119" s="90"/>
      <c r="EXZ119" s="90"/>
      <c r="EYA119" s="90"/>
      <c r="EYB119" s="90"/>
      <c r="EYC119" s="90"/>
      <c r="EYD119" s="90"/>
      <c r="EYE119" s="90"/>
      <c r="EYF119" s="90"/>
      <c r="EYG119" s="90"/>
      <c r="EYH119" s="90"/>
      <c r="EYI119" s="90"/>
      <c r="EYJ119" s="90"/>
      <c r="EYK119" s="90"/>
      <c r="EYL119" s="90"/>
      <c r="EYM119" s="90"/>
      <c r="EYN119" s="90"/>
      <c r="EYO119" s="90"/>
      <c r="EYP119" s="90"/>
      <c r="EYQ119" s="90"/>
      <c r="EYR119" s="90"/>
      <c r="EYS119" s="90"/>
      <c r="EYT119" s="90"/>
      <c r="EYU119" s="90"/>
      <c r="EYV119" s="90"/>
      <c r="EYW119" s="90"/>
      <c r="EYX119" s="90"/>
      <c r="EYY119" s="90"/>
      <c r="EYZ119" s="90"/>
      <c r="EZA119" s="90"/>
      <c r="EZB119" s="90"/>
      <c r="EZC119" s="90"/>
      <c r="EZD119" s="90"/>
      <c r="EZE119" s="90"/>
      <c r="EZF119" s="90"/>
      <c r="EZG119" s="90"/>
      <c r="EZH119" s="90"/>
      <c r="EZI119" s="90"/>
      <c r="EZJ119" s="90"/>
      <c r="EZK119" s="90"/>
      <c r="EZL119" s="90"/>
      <c r="EZM119" s="90"/>
      <c r="EZN119" s="90"/>
      <c r="EZO119" s="90"/>
      <c r="EZP119" s="90"/>
      <c r="EZQ119" s="90"/>
      <c r="EZR119" s="90"/>
      <c r="EZS119" s="90"/>
      <c r="EZT119" s="90"/>
      <c r="EZU119" s="90"/>
      <c r="EZV119" s="90"/>
      <c r="EZW119" s="90"/>
      <c r="EZX119" s="90"/>
      <c r="EZY119" s="90"/>
      <c r="EZZ119" s="90"/>
      <c r="FAA119" s="90"/>
      <c r="FAB119" s="90"/>
      <c r="FAC119" s="90"/>
      <c r="FAD119" s="90"/>
      <c r="FAE119" s="90"/>
      <c r="FAF119" s="90"/>
      <c r="FAG119" s="90"/>
      <c r="FAH119" s="90"/>
      <c r="FAI119" s="90"/>
      <c r="FAJ119" s="90"/>
      <c r="FAK119" s="90"/>
      <c r="FAL119" s="90"/>
      <c r="FAM119" s="90"/>
      <c r="FAN119" s="90"/>
      <c r="FAO119" s="90"/>
      <c r="FAP119" s="90"/>
      <c r="FAQ119" s="90"/>
      <c r="FAR119" s="90"/>
      <c r="FAS119" s="90"/>
      <c r="FAT119" s="90"/>
      <c r="FAU119" s="90"/>
      <c r="FAV119" s="90"/>
      <c r="FAW119" s="90"/>
      <c r="FAX119" s="90"/>
      <c r="FAY119" s="90"/>
      <c r="FAZ119" s="90"/>
      <c r="FBA119" s="90"/>
      <c r="FBB119" s="90"/>
      <c r="FBC119" s="90"/>
      <c r="FBD119" s="90"/>
      <c r="FBE119" s="90"/>
      <c r="FBF119" s="90"/>
      <c r="FBG119" s="90"/>
      <c r="FBH119" s="90"/>
      <c r="FBI119" s="90"/>
      <c r="FBJ119" s="90"/>
      <c r="FBK119" s="90"/>
      <c r="FBL119" s="90"/>
      <c r="FBM119" s="90"/>
      <c r="FBN119" s="90"/>
      <c r="FBO119" s="90"/>
      <c r="FBP119" s="90"/>
      <c r="FBQ119" s="90"/>
      <c r="FBR119" s="90"/>
      <c r="FBS119" s="90"/>
      <c r="FBT119" s="90"/>
      <c r="FBU119" s="90"/>
      <c r="FBV119" s="90"/>
      <c r="FBW119" s="90"/>
      <c r="FBX119" s="90"/>
      <c r="FBY119" s="90"/>
      <c r="FBZ119" s="90"/>
      <c r="FCA119" s="90"/>
      <c r="FCB119" s="90"/>
      <c r="FCC119" s="90"/>
      <c r="FCD119" s="90"/>
      <c r="FCE119" s="90"/>
      <c r="FCF119" s="90"/>
      <c r="FCG119" s="90"/>
      <c r="FCH119" s="90"/>
      <c r="FCI119" s="90"/>
      <c r="FCJ119" s="90"/>
      <c r="FCK119" s="90"/>
      <c r="FCL119" s="90"/>
      <c r="FCM119" s="90"/>
      <c r="FCN119" s="90"/>
      <c r="FCO119" s="90"/>
      <c r="FCP119" s="90"/>
      <c r="FCQ119" s="90"/>
      <c r="FCR119" s="90"/>
      <c r="FCS119" s="90"/>
      <c r="FCT119" s="90"/>
      <c r="FCU119" s="90"/>
      <c r="FCV119" s="90"/>
      <c r="FCW119" s="90"/>
      <c r="FCX119" s="90"/>
      <c r="FCY119" s="90"/>
      <c r="FCZ119" s="90"/>
      <c r="FDA119" s="90"/>
      <c r="FDB119" s="90"/>
      <c r="FDC119" s="90"/>
      <c r="FDD119" s="90"/>
      <c r="FDE119" s="90"/>
      <c r="FDF119" s="90"/>
      <c r="FDG119" s="90"/>
      <c r="FDH119" s="90"/>
      <c r="FDI119" s="90"/>
      <c r="FDJ119" s="90"/>
      <c r="FDK119" s="90"/>
      <c r="FDL119" s="90"/>
      <c r="FDM119" s="90"/>
      <c r="FDN119" s="90"/>
      <c r="FDO119" s="90"/>
      <c r="FDP119" s="90"/>
      <c r="FDQ119" s="90"/>
      <c r="FDR119" s="90"/>
      <c r="FDS119" s="90"/>
      <c r="FDT119" s="90"/>
      <c r="FDU119" s="90"/>
      <c r="FDV119" s="90"/>
      <c r="FDW119" s="90"/>
      <c r="FDX119" s="90"/>
      <c r="FDY119" s="90"/>
      <c r="FDZ119" s="90"/>
      <c r="FEA119" s="90"/>
      <c r="FEB119" s="90"/>
      <c r="FEC119" s="90"/>
      <c r="FED119" s="90"/>
      <c r="FEE119" s="90"/>
      <c r="FEF119" s="90"/>
      <c r="FEG119" s="90"/>
      <c r="FEH119" s="90"/>
      <c r="FEI119" s="90"/>
      <c r="FEJ119" s="90"/>
      <c r="FEK119" s="90"/>
      <c r="FEL119" s="90"/>
      <c r="FEM119" s="90"/>
      <c r="FEN119" s="90"/>
      <c r="FEO119" s="90"/>
      <c r="FEP119" s="90"/>
      <c r="FEQ119" s="90"/>
      <c r="FER119" s="90"/>
      <c r="FES119" s="90"/>
      <c r="FET119" s="90"/>
      <c r="FEU119" s="90"/>
      <c r="FEV119" s="90"/>
      <c r="FEW119" s="90"/>
      <c r="FEX119" s="90"/>
      <c r="FEY119" s="90"/>
      <c r="FEZ119" s="90"/>
      <c r="FFA119" s="90"/>
      <c r="FFB119" s="90"/>
      <c r="FFC119" s="90"/>
      <c r="FFD119" s="90"/>
      <c r="FFE119" s="90"/>
      <c r="FFF119" s="90"/>
      <c r="FFG119" s="90"/>
      <c r="FFH119" s="90"/>
      <c r="FFI119" s="90"/>
      <c r="FFJ119" s="90"/>
      <c r="FFK119" s="90"/>
      <c r="FFL119" s="90"/>
      <c r="FFM119" s="90"/>
      <c r="FFN119" s="90"/>
      <c r="FFO119" s="90"/>
      <c r="FFP119" s="90"/>
      <c r="FFQ119" s="90"/>
      <c r="FFR119" s="90"/>
      <c r="FFS119" s="90"/>
      <c r="FFT119" s="90"/>
      <c r="FFU119" s="90"/>
      <c r="FFV119" s="90"/>
      <c r="FFW119" s="90"/>
      <c r="FFX119" s="90"/>
      <c r="FFY119" s="90"/>
      <c r="FFZ119" s="90"/>
      <c r="FGA119" s="90"/>
      <c r="FGB119" s="90"/>
      <c r="FGC119" s="90"/>
      <c r="FGD119" s="90"/>
      <c r="FGE119" s="90"/>
      <c r="FGF119" s="90"/>
      <c r="FGG119" s="90"/>
      <c r="FGH119" s="90"/>
      <c r="FGI119" s="90"/>
      <c r="FGJ119" s="90"/>
      <c r="FGK119" s="90"/>
      <c r="FGL119" s="90"/>
      <c r="FGM119" s="90"/>
      <c r="FGN119" s="90"/>
      <c r="FGO119" s="90"/>
      <c r="FGP119" s="90"/>
      <c r="FGQ119" s="90"/>
      <c r="FGR119" s="90"/>
      <c r="FGS119" s="90"/>
      <c r="FGT119" s="90"/>
      <c r="FGU119" s="90"/>
      <c r="FGV119" s="90"/>
      <c r="FGW119" s="90"/>
      <c r="FGX119" s="90"/>
      <c r="FGY119" s="90"/>
      <c r="FGZ119" s="90"/>
      <c r="FHA119" s="90"/>
      <c r="FHB119" s="90"/>
      <c r="FHC119" s="90"/>
      <c r="FHD119" s="90"/>
      <c r="FHE119" s="90"/>
      <c r="FHF119" s="90"/>
      <c r="FHG119" s="90"/>
      <c r="FHH119" s="90"/>
      <c r="FHI119" s="90"/>
      <c r="FHJ119" s="90"/>
      <c r="FHK119" s="90"/>
      <c r="FHL119" s="90"/>
      <c r="FHM119" s="90"/>
      <c r="FHN119" s="90"/>
      <c r="FHO119" s="90"/>
      <c r="FHP119" s="90"/>
      <c r="FHQ119" s="90"/>
      <c r="FHR119" s="90"/>
      <c r="FHS119" s="90"/>
      <c r="FHT119" s="90"/>
      <c r="FHU119" s="90"/>
      <c r="FHV119" s="90"/>
      <c r="FHW119" s="90"/>
      <c r="FHX119" s="90"/>
      <c r="FHY119" s="90"/>
      <c r="FHZ119" s="90"/>
      <c r="FIA119" s="90"/>
      <c r="FIB119" s="90"/>
      <c r="FIC119" s="90"/>
      <c r="FID119" s="90"/>
      <c r="FIE119" s="90"/>
      <c r="FIF119" s="90"/>
      <c r="FIG119" s="90"/>
      <c r="FIH119" s="90"/>
      <c r="FII119" s="90"/>
      <c r="FIJ119" s="90"/>
      <c r="FIK119" s="90"/>
      <c r="FIL119" s="90"/>
      <c r="FIM119" s="90"/>
      <c r="FIN119" s="90"/>
      <c r="FIO119" s="90"/>
      <c r="FIP119" s="90"/>
      <c r="FIQ119" s="90"/>
      <c r="FIR119" s="90"/>
      <c r="FIS119" s="90"/>
      <c r="FIT119" s="90"/>
      <c r="FIU119" s="90"/>
      <c r="FIV119" s="90"/>
      <c r="FIW119" s="90"/>
      <c r="FIX119" s="90"/>
      <c r="FIY119" s="90"/>
      <c r="FIZ119" s="90"/>
      <c r="FJA119" s="90"/>
      <c r="FJB119" s="90"/>
      <c r="FJC119" s="90"/>
      <c r="FJD119" s="90"/>
      <c r="FJE119" s="90"/>
      <c r="FJF119" s="90"/>
      <c r="FJG119" s="90"/>
      <c r="FJH119" s="90"/>
      <c r="FJI119" s="90"/>
      <c r="FJJ119" s="90"/>
      <c r="FJK119" s="90"/>
      <c r="FJL119" s="90"/>
      <c r="FJM119" s="90"/>
      <c r="FJN119" s="90"/>
      <c r="FJO119" s="90"/>
      <c r="FJP119" s="90"/>
      <c r="FJQ119" s="90"/>
      <c r="FJR119" s="90"/>
      <c r="FJS119" s="90"/>
      <c r="FJT119" s="90"/>
      <c r="FJU119" s="90"/>
      <c r="FJV119" s="90"/>
      <c r="FJW119" s="90"/>
      <c r="FJX119" s="90"/>
      <c r="FJY119" s="90"/>
      <c r="FJZ119" s="90"/>
      <c r="FKA119" s="90"/>
      <c r="FKB119" s="90"/>
      <c r="FKC119" s="90"/>
      <c r="FKD119" s="90"/>
      <c r="FKE119" s="90"/>
      <c r="FKF119" s="90"/>
      <c r="FKG119" s="90"/>
      <c r="FKH119" s="90"/>
      <c r="FKI119" s="90"/>
      <c r="FKJ119" s="90"/>
      <c r="FKK119" s="90"/>
      <c r="FKL119" s="90"/>
      <c r="FKM119" s="90"/>
      <c r="FKN119" s="90"/>
      <c r="FKO119" s="90"/>
      <c r="FKP119" s="90"/>
      <c r="FKQ119" s="90"/>
      <c r="FKR119" s="90"/>
      <c r="FKS119" s="90"/>
      <c r="FKT119" s="90"/>
      <c r="FKU119" s="90"/>
      <c r="FKV119" s="90"/>
      <c r="FKW119" s="90"/>
      <c r="FKX119" s="90"/>
      <c r="FKY119" s="90"/>
      <c r="FKZ119" s="90"/>
      <c r="FLA119" s="90"/>
      <c r="FLB119" s="90"/>
      <c r="FLC119" s="90"/>
      <c r="FLD119" s="90"/>
      <c r="FLE119" s="90"/>
      <c r="FLF119" s="90"/>
      <c r="FLG119" s="90"/>
      <c r="FLH119" s="90"/>
      <c r="FLI119" s="90"/>
      <c r="FLJ119" s="90"/>
      <c r="FLK119" s="90"/>
      <c r="FLL119" s="90"/>
      <c r="FLM119" s="90"/>
      <c r="FLN119" s="90"/>
      <c r="FLO119" s="90"/>
      <c r="FLP119" s="90"/>
      <c r="FLQ119" s="90"/>
      <c r="FLR119" s="90"/>
      <c r="FLS119" s="90"/>
      <c r="FLT119" s="90"/>
      <c r="FLU119" s="90"/>
      <c r="FLV119" s="90"/>
      <c r="FLW119" s="90"/>
      <c r="FLX119" s="90"/>
      <c r="FLY119" s="90"/>
      <c r="FLZ119" s="90"/>
      <c r="FMA119" s="90"/>
      <c r="FMB119" s="90"/>
      <c r="FMC119" s="90"/>
      <c r="FMD119" s="90"/>
      <c r="FME119" s="90"/>
      <c r="FMF119" s="90"/>
      <c r="FMG119" s="90"/>
      <c r="FMH119" s="90"/>
      <c r="FMI119" s="90"/>
      <c r="FMJ119" s="90"/>
      <c r="FMK119" s="90"/>
      <c r="FML119" s="90"/>
      <c r="FMM119" s="90"/>
      <c r="FMN119" s="90"/>
      <c r="FMO119" s="90"/>
      <c r="FMP119" s="90"/>
      <c r="FMQ119" s="90"/>
      <c r="FMR119" s="90"/>
      <c r="FMS119" s="90"/>
      <c r="FMT119" s="90"/>
      <c r="FMU119" s="90"/>
      <c r="FMV119" s="90"/>
      <c r="FMW119" s="90"/>
      <c r="FMX119" s="90"/>
      <c r="FMY119" s="90"/>
      <c r="FMZ119" s="90"/>
      <c r="FNA119" s="90"/>
      <c r="FNB119" s="90"/>
      <c r="FNC119" s="90"/>
      <c r="FND119" s="90"/>
      <c r="FNE119" s="90"/>
      <c r="FNF119" s="90"/>
      <c r="FNG119" s="90"/>
      <c r="FNH119" s="90"/>
      <c r="FNI119" s="90"/>
      <c r="FNJ119" s="90"/>
      <c r="FNK119" s="90"/>
      <c r="FNL119" s="90"/>
      <c r="FNM119" s="90"/>
      <c r="FNN119" s="90"/>
      <c r="FNO119" s="90"/>
      <c r="FNP119" s="90"/>
      <c r="FNQ119" s="90"/>
      <c r="FNR119" s="90"/>
      <c r="FNS119" s="90"/>
      <c r="FNT119" s="90"/>
      <c r="FNU119" s="90"/>
      <c r="FNV119" s="90"/>
      <c r="FNW119" s="90"/>
      <c r="FNX119" s="90"/>
      <c r="FNY119" s="90"/>
      <c r="FNZ119" s="90"/>
      <c r="FOA119" s="90"/>
      <c r="FOB119" s="90"/>
      <c r="FOC119" s="90"/>
      <c r="FOD119" s="90"/>
      <c r="FOE119" s="90"/>
      <c r="FOF119" s="90"/>
      <c r="FOG119" s="90"/>
      <c r="FOH119" s="90"/>
      <c r="FOI119" s="90"/>
      <c r="FOJ119" s="90"/>
      <c r="FOK119" s="90"/>
      <c r="FOL119" s="90"/>
      <c r="FOM119" s="90"/>
      <c r="FON119" s="90"/>
      <c r="FOO119" s="90"/>
      <c r="FOP119" s="90"/>
      <c r="FOQ119" s="90"/>
      <c r="FOR119" s="90"/>
      <c r="FOS119" s="90"/>
      <c r="FOT119" s="90"/>
      <c r="FOU119" s="90"/>
      <c r="FOV119" s="90"/>
      <c r="FOW119" s="90"/>
      <c r="FOX119" s="90"/>
      <c r="FOY119" s="90"/>
      <c r="FOZ119" s="90"/>
      <c r="FPA119" s="90"/>
      <c r="FPB119" s="90"/>
      <c r="FPC119" s="90"/>
      <c r="FPD119" s="90"/>
      <c r="FPE119" s="90"/>
      <c r="FPF119" s="90"/>
      <c r="FPG119" s="90"/>
      <c r="FPH119" s="90"/>
      <c r="FPI119" s="90"/>
      <c r="FPJ119" s="90"/>
      <c r="FPK119" s="90"/>
      <c r="FPL119" s="90"/>
      <c r="FPM119" s="90"/>
      <c r="FPN119" s="90"/>
      <c r="FPO119" s="90"/>
      <c r="FPP119" s="90"/>
      <c r="FPQ119" s="90"/>
      <c r="FPR119" s="90"/>
      <c r="FPS119" s="90"/>
      <c r="FPT119" s="90"/>
      <c r="FPU119" s="90"/>
      <c r="FPV119" s="90"/>
      <c r="FPW119" s="90"/>
      <c r="FPX119" s="90"/>
      <c r="FPY119" s="90"/>
      <c r="FPZ119" s="90"/>
      <c r="FQA119" s="90"/>
      <c r="FQB119" s="90"/>
      <c r="FQC119" s="90"/>
      <c r="FQD119" s="90"/>
      <c r="FQE119" s="90"/>
      <c r="FQF119" s="90"/>
      <c r="FQG119" s="90"/>
      <c r="FQH119" s="90"/>
      <c r="FQI119" s="90"/>
      <c r="FQJ119" s="90"/>
      <c r="FQK119" s="90"/>
      <c r="FQL119" s="90"/>
      <c r="FQM119" s="90"/>
      <c r="FQN119" s="90"/>
      <c r="FQO119" s="90"/>
      <c r="FQP119" s="90"/>
      <c r="FQQ119" s="90"/>
      <c r="FQR119" s="90"/>
      <c r="FQS119" s="90"/>
      <c r="FQT119" s="90"/>
      <c r="FQU119" s="90"/>
      <c r="FQV119" s="90"/>
      <c r="FQW119" s="90"/>
      <c r="FQX119" s="90"/>
      <c r="FQY119" s="90"/>
      <c r="FQZ119" s="90"/>
      <c r="FRA119" s="90"/>
      <c r="FRB119" s="90"/>
      <c r="FRC119" s="90"/>
      <c r="FRD119" s="90"/>
      <c r="FRE119" s="90"/>
      <c r="FRF119" s="90"/>
      <c r="FRG119" s="90"/>
      <c r="FRH119" s="90"/>
      <c r="FRI119" s="90"/>
      <c r="FRJ119" s="90"/>
      <c r="FRK119" s="90"/>
      <c r="FRL119" s="90"/>
      <c r="FRM119" s="90"/>
      <c r="FRN119" s="90"/>
      <c r="FRO119" s="90"/>
      <c r="FRP119" s="90"/>
      <c r="FRQ119" s="90"/>
      <c r="FRR119" s="90"/>
      <c r="FRS119" s="90"/>
      <c r="FRT119" s="90"/>
      <c r="FRU119" s="90"/>
      <c r="FRV119" s="90"/>
      <c r="FRW119" s="90"/>
      <c r="FRX119" s="90"/>
      <c r="FRY119" s="90"/>
      <c r="FRZ119" s="90"/>
      <c r="FSA119" s="90"/>
      <c r="FSB119" s="90"/>
      <c r="FSC119" s="90"/>
      <c r="FSD119" s="90"/>
      <c r="FSE119" s="90"/>
      <c r="FSF119" s="90"/>
      <c r="FSG119" s="90"/>
      <c r="FSH119" s="90"/>
      <c r="FSI119" s="90"/>
      <c r="FSJ119" s="90"/>
      <c r="FSK119" s="90"/>
      <c r="FSL119" s="90"/>
      <c r="FSM119" s="90"/>
      <c r="FSN119" s="90"/>
      <c r="FSO119" s="90"/>
      <c r="FSP119" s="90"/>
      <c r="FSQ119" s="90"/>
      <c r="FSR119" s="90"/>
      <c r="FSS119" s="90"/>
      <c r="FST119" s="90"/>
      <c r="FSU119" s="90"/>
      <c r="FSV119" s="90"/>
      <c r="FSW119" s="90"/>
      <c r="FSX119" s="90"/>
      <c r="FSY119" s="90"/>
      <c r="FSZ119" s="90"/>
      <c r="FTA119" s="90"/>
      <c r="FTB119" s="90"/>
      <c r="FTC119" s="90"/>
      <c r="FTD119" s="90"/>
      <c r="FTE119" s="90"/>
      <c r="FTF119" s="90"/>
      <c r="FTG119" s="90"/>
      <c r="FTH119" s="90"/>
      <c r="FTI119" s="90"/>
      <c r="FTJ119" s="90"/>
      <c r="FTK119" s="90"/>
      <c r="FTL119" s="90"/>
      <c r="FTM119" s="90"/>
      <c r="FTN119" s="90"/>
      <c r="FTO119" s="90"/>
      <c r="FTP119" s="90"/>
      <c r="FTQ119" s="90"/>
      <c r="FTR119" s="90"/>
      <c r="FTS119" s="90"/>
      <c r="FTT119" s="90"/>
      <c r="FTU119" s="90"/>
      <c r="FTV119" s="90"/>
      <c r="FTW119" s="90"/>
      <c r="FTX119" s="90"/>
      <c r="FTY119" s="90"/>
      <c r="FTZ119" s="90"/>
      <c r="FUA119" s="90"/>
      <c r="FUB119" s="90"/>
      <c r="FUC119" s="90"/>
      <c r="FUD119" s="90"/>
      <c r="FUE119" s="90"/>
      <c r="FUF119" s="90"/>
      <c r="FUG119" s="90"/>
      <c r="FUH119" s="90"/>
      <c r="FUI119" s="90"/>
      <c r="FUJ119" s="90"/>
      <c r="FUK119" s="90"/>
      <c r="FUL119" s="90"/>
      <c r="FUM119" s="90"/>
      <c r="FUN119" s="90"/>
      <c r="FUO119" s="90"/>
      <c r="FUP119" s="90"/>
      <c r="FUQ119" s="90"/>
      <c r="FUR119" s="90"/>
      <c r="FUS119" s="90"/>
      <c r="FUT119" s="90"/>
      <c r="FUU119" s="90"/>
      <c r="FUV119" s="90"/>
      <c r="FUW119" s="90"/>
      <c r="FUX119" s="90"/>
      <c r="FUY119" s="90"/>
      <c r="FUZ119" s="90"/>
      <c r="FVA119" s="90"/>
      <c r="FVB119" s="90"/>
      <c r="FVC119" s="90"/>
      <c r="FVD119" s="90"/>
      <c r="FVE119" s="90"/>
      <c r="FVF119" s="90"/>
      <c r="FVG119" s="90"/>
      <c r="FVH119" s="90"/>
      <c r="FVI119" s="90"/>
      <c r="FVJ119" s="90"/>
      <c r="FVK119" s="90"/>
      <c r="FVL119" s="90"/>
      <c r="FVM119" s="90"/>
      <c r="FVN119" s="90"/>
      <c r="FVO119" s="90"/>
      <c r="FVP119" s="90"/>
      <c r="FVQ119" s="90"/>
      <c r="FVR119" s="90"/>
      <c r="FVS119" s="90"/>
      <c r="FVT119" s="90"/>
      <c r="FVU119" s="90"/>
      <c r="FVV119" s="90"/>
      <c r="FVW119" s="90"/>
      <c r="FVX119" s="90"/>
      <c r="FVY119" s="90"/>
      <c r="FVZ119" s="90"/>
      <c r="FWA119" s="90"/>
      <c r="FWB119" s="90"/>
      <c r="FWC119" s="90"/>
      <c r="FWD119" s="90"/>
      <c r="FWE119" s="90"/>
      <c r="FWF119" s="90"/>
      <c r="FWG119" s="90"/>
      <c r="FWH119" s="90"/>
      <c r="FWI119" s="90"/>
      <c r="FWJ119" s="90"/>
      <c r="FWK119" s="90"/>
      <c r="FWL119" s="90"/>
      <c r="FWM119" s="90"/>
      <c r="FWN119" s="90"/>
      <c r="FWO119" s="90"/>
      <c r="FWP119" s="90"/>
      <c r="FWQ119" s="90"/>
      <c r="FWR119" s="90"/>
      <c r="FWS119" s="90"/>
      <c r="FWT119" s="90"/>
      <c r="FWU119" s="90"/>
      <c r="FWV119" s="90"/>
      <c r="FWW119" s="90"/>
      <c r="FWX119" s="90"/>
      <c r="FWY119" s="90"/>
      <c r="FWZ119" s="90"/>
      <c r="FXA119" s="90"/>
      <c r="FXB119" s="90"/>
      <c r="FXC119" s="90"/>
      <c r="FXD119" s="90"/>
      <c r="FXE119" s="90"/>
      <c r="FXF119" s="90"/>
      <c r="FXG119" s="90"/>
      <c r="FXH119" s="90"/>
      <c r="FXI119" s="90"/>
      <c r="FXJ119" s="90"/>
      <c r="FXK119" s="90"/>
      <c r="FXL119" s="90"/>
      <c r="FXM119" s="90"/>
      <c r="FXN119" s="90"/>
      <c r="FXO119" s="90"/>
      <c r="FXP119" s="90"/>
      <c r="FXQ119" s="90"/>
      <c r="FXR119" s="90"/>
      <c r="FXS119" s="90"/>
      <c r="FXT119" s="90"/>
      <c r="FXU119" s="90"/>
      <c r="FXV119" s="90"/>
      <c r="FXW119" s="90"/>
      <c r="FXX119" s="90"/>
      <c r="FXY119" s="90"/>
      <c r="FXZ119" s="90"/>
      <c r="FYA119" s="90"/>
      <c r="FYB119" s="90"/>
      <c r="FYC119" s="90"/>
      <c r="FYD119" s="90"/>
      <c r="FYE119" s="90"/>
      <c r="FYF119" s="90"/>
      <c r="FYG119" s="90"/>
      <c r="FYH119" s="90"/>
      <c r="FYI119" s="90"/>
      <c r="FYJ119" s="90"/>
      <c r="FYK119" s="90"/>
      <c r="FYL119" s="90"/>
      <c r="FYM119" s="90"/>
      <c r="FYN119" s="90"/>
      <c r="FYO119" s="90"/>
      <c r="FYP119" s="90"/>
      <c r="FYQ119" s="90"/>
      <c r="FYR119" s="90"/>
      <c r="FYS119" s="90"/>
      <c r="FYT119" s="90"/>
      <c r="FYU119" s="90"/>
      <c r="FYV119" s="90"/>
      <c r="FYW119" s="90"/>
      <c r="FYX119" s="90"/>
      <c r="FYY119" s="90"/>
      <c r="FYZ119" s="90"/>
      <c r="FZA119" s="90"/>
      <c r="FZB119" s="90"/>
      <c r="FZC119" s="90"/>
      <c r="FZD119" s="90"/>
      <c r="FZE119" s="90"/>
      <c r="FZF119" s="90"/>
      <c r="FZG119" s="90"/>
      <c r="FZH119" s="90"/>
      <c r="FZI119" s="90"/>
      <c r="FZJ119" s="90"/>
      <c r="FZK119" s="90"/>
      <c r="FZL119" s="90"/>
      <c r="FZM119" s="90"/>
      <c r="FZN119" s="90"/>
      <c r="FZO119" s="90"/>
      <c r="FZP119" s="90"/>
      <c r="FZQ119" s="90"/>
      <c r="FZR119" s="90"/>
      <c r="FZS119" s="90"/>
      <c r="FZT119" s="90"/>
      <c r="FZU119" s="90"/>
      <c r="FZV119" s="90"/>
      <c r="FZW119" s="90"/>
      <c r="FZX119" s="90"/>
      <c r="FZY119" s="90"/>
      <c r="FZZ119" s="90"/>
      <c r="GAA119" s="90"/>
      <c r="GAB119" s="90"/>
      <c r="GAC119" s="90"/>
      <c r="GAD119" s="90"/>
      <c r="GAE119" s="90"/>
      <c r="GAF119" s="90"/>
      <c r="GAG119" s="90"/>
      <c r="GAH119" s="90"/>
      <c r="GAI119" s="90"/>
      <c r="GAJ119" s="90"/>
      <c r="GAK119" s="90"/>
      <c r="GAL119" s="90"/>
      <c r="GAM119" s="90"/>
      <c r="GAN119" s="90"/>
      <c r="GAO119" s="90"/>
      <c r="GAP119" s="90"/>
      <c r="GAQ119" s="90"/>
      <c r="GAR119" s="90"/>
      <c r="GAS119" s="90"/>
      <c r="GAT119" s="90"/>
      <c r="GAU119" s="90"/>
      <c r="GAV119" s="90"/>
      <c r="GAW119" s="90"/>
      <c r="GAX119" s="90"/>
      <c r="GAY119" s="90"/>
      <c r="GAZ119" s="90"/>
      <c r="GBA119" s="90"/>
      <c r="GBB119" s="90"/>
      <c r="GBC119" s="90"/>
      <c r="GBD119" s="90"/>
      <c r="GBE119" s="90"/>
      <c r="GBF119" s="90"/>
      <c r="GBG119" s="90"/>
      <c r="GBH119" s="90"/>
      <c r="GBI119" s="90"/>
      <c r="GBJ119" s="90"/>
      <c r="GBK119" s="90"/>
      <c r="GBL119" s="90"/>
      <c r="GBM119" s="90"/>
      <c r="GBN119" s="90"/>
      <c r="GBO119" s="90"/>
      <c r="GBP119" s="90"/>
      <c r="GBQ119" s="90"/>
      <c r="GBR119" s="90"/>
      <c r="GBS119" s="90"/>
      <c r="GBT119" s="90"/>
      <c r="GBU119" s="90"/>
      <c r="GBV119" s="90"/>
      <c r="GBW119" s="90"/>
      <c r="GBX119" s="90"/>
      <c r="GBY119" s="90"/>
      <c r="GBZ119" s="90"/>
      <c r="GCA119" s="90"/>
      <c r="GCB119" s="90"/>
      <c r="GCC119" s="90"/>
      <c r="GCD119" s="90"/>
      <c r="GCE119" s="90"/>
      <c r="GCF119" s="90"/>
      <c r="GCG119" s="90"/>
      <c r="GCH119" s="90"/>
      <c r="GCI119" s="90"/>
      <c r="GCJ119" s="90"/>
      <c r="GCK119" s="90"/>
      <c r="GCL119" s="90"/>
      <c r="GCM119" s="90"/>
      <c r="GCN119" s="90"/>
      <c r="GCO119" s="90"/>
      <c r="GCP119" s="90"/>
      <c r="GCQ119" s="90"/>
      <c r="GCR119" s="90"/>
      <c r="GCS119" s="90"/>
      <c r="GCT119" s="90"/>
      <c r="GCU119" s="90"/>
      <c r="GCV119" s="90"/>
      <c r="GCW119" s="90"/>
      <c r="GCX119" s="90"/>
      <c r="GCY119" s="90"/>
      <c r="GCZ119" s="90"/>
      <c r="GDA119" s="90"/>
      <c r="GDB119" s="90"/>
      <c r="GDC119" s="90"/>
      <c r="GDD119" s="90"/>
      <c r="GDE119" s="90"/>
      <c r="GDF119" s="90"/>
      <c r="GDG119" s="90"/>
      <c r="GDH119" s="90"/>
      <c r="GDI119" s="90"/>
      <c r="GDJ119" s="90"/>
      <c r="GDK119" s="90"/>
      <c r="GDL119" s="90"/>
      <c r="GDM119" s="90"/>
      <c r="GDN119" s="90"/>
      <c r="GDO119" s="90"/>
      <c r="GDP119" s="90"/>
      <c r="GDQ119" s="90"/>
      <c r="GDR119" s="90"/>
      <c r="GDS119" s="90"/>
      <c r="GDT119" s="90"/>
      <c r="GDU119" s="90"/>
      <c r="GDV119" s="90"/>
      <c r="GDW119" s="90"/>
      <c r="GDX119" s="90"/>
      <c r="GDY119" s="90"/>
      <c r="GDZ119" s="90"/>
      <c r="GEA119" s="90"/>
      <c r="GEB119" s="90"/>
      <c r="GEC119" s="90"/>
      <c r="GED119" s="90"/>
      <c r="GEE119" s="90"/>
      <c r="GEF119" s="90"/>
      <c r="GEG119" s="90"/>
      <c r="GEH119" s="90"/>
      <c r="GEI119" s="90"/>
      <c r="GEJ119" s="90"/>
      <c r="GEK119" s="90"/>
      <c r="GEL119" s="90"/>
      <c r="GEM119" s="90"/>
      <c r="GEN119" s="90"/>
      <c r="GEO119" s="90"/>
      <c r="GEP119" s="90"/>
      <c r="GEQ119" s="90"/>
      <c r="GER119" s="90"/>
      <c r="GES119" s="90"/>
      <c r="GET119" s="90"/>
      <c r="GEU119" s="90"/>
      <c r="GEV119" s="90"/>
      <c r="GEW119" s="90"/>
      <c r="GEX119" s="90"/>
      <c r="GEY119" s="90"/>
      <c r="GEZ119" s="90"/>
      <c r="GFA119" s="90"/>
      <c r="GFB119" s="90"/>
      <c r="GFC119" s="90"/>
      <c r="GFD119" s="90"/>
      <c r="GFE119" s="90"/>
      <c r="GFF119" s="90"/>
      <c r="GFG119" s="90"/>
      <c r="GFH119" s="90"/>
      <c r="GFI119" s="90"/>
      <c r="GFJ119" s="90"/>
      <c r="GFK119" s="90"/>
      <c r="GFL119" s="90"/>
      <c r="GFM119" s="90"/>
      <c r="GFN119" s="90"/>
      <c r="GFO119" s="90"/>
      <c r="GFP119" s="90"/>
      <c r="GFQ119" s="90"/>
      <c r="GFR119" s="90"/>
      <c r="GFS119" s="90"/>
      <c r="GFT119" s="90"/>
      <c r="GFU119" s="90"/>
      <c r="GFV119" s="90"/>
      <c r="GFW119" s="90"/>
      <c r="GFX119" s="90"/>
      <c r="GFY119" s="90"/>
      <c r="GFZ119" s="90"/>
      <c r="GGA119" s="90"/>
      <c r="GGB119" s="90"/>
      <c r="GGC119" s="90"/>
      <c r="GGD119" s="90"/>
      <c r="GGE119" s="90"/>
      <c r="GGF119" s="90"/>
      <c r="GGG119" s="90"/>
      <c r="GGH119" s="90"/>
      <c r="GGI119" s="90"/>
      <c r="GGJ119" s="90"/>
      <c r="GGK119" s="90"/>
      <c r="GGL119" s="90"/>
      <c r="GGM119" s="90"/>
      <c r="GGN119" s="90"/>
      <c r="GGO119" s="90"/>
      <c r="GGP119" s="90"/>
      <c r="GGQ119" s="90"/>
      <c r="GGR119" s="90"/>
      <c r="GGS119" s="90"/>
      <c r="GGT119" s="90"/>
      <c r="GGU119" s="90"/>
      <c r="GGV119" s="90"/>
      <c r="GGW119" s="90"/>
      <c r="GGX119" s="90"/>
      <c r="GGY119" s="90"/>
      <c r="GGZ119" s="90"/>
      <c r="GHA119" s="90"/>
      <c r="GHB119" s="90"/>
      <c r="GHC119" s="90"/>
      <c r="GHD119" s="90"/>
      <c r="GHE119" s="90"/>
      <c r="GHF119" s="90"/>
      <c r="GHG119" s="90"/>
      <c r="GHH119" s="90"/>
      <c r="GHI119" s="90"/>
      <c r="GHJ119" s="90"/>
      <c r="GHK119" s="90"/>
      <c r="GHL119" s="90"/>
      <c r="GHM119" s="90"/>
      <c r="GHN119" s="90"/>
      <c r="GHO119" s="90"/>
      <c r="GHP119" s="90"/>
      <c r="GHQ119" s="90"/>
      <c r="GHR119" s="90"/>
      <c r="GHS119" s="90"/>
      <c r="GHT119" s="90"/>
      <c r="GHU119" s="90"/>
      <c r="GHV119" s="90"/>
      <c r="GHW119" s="90"/>
      <c r="GHX119" s="90"/>
      <c r="GHY119" s="90"/>
      <c r="GHZ119" s="90"/>
      <c r="GIA119" s="90"/>
      <c r="GIB119" s="90"/>
      <c r="GIC119" s="90"/>
      <c r="GID119" s="90"/>
      <c r="GIE119" s="90"/>
      <c r="GIF119" s="90"/>
      <c r="GIG119" s="90"/>
      <c r="GIH119" s="90"/>
      <c r="GII119" s="90"/>
      <c r="GIJ119" s="90"/>
      <c r="GIK119" s="90"/>
      <c r="GIL119" s="90"/>
      <c r="GIM119" s="90"/>
      <c r="GIN119" s="90"/>
      <c r="GIO119" s="90"/>
      <c r="GIP119" s="90"/>
      <c r="GIQ119" s="90"/>
      <c r="GIR119" s="90"/>
      <c r="GIS119" s="90"/>
      <c r="GIT119" s="90"/>
      <c r="GIU119" s="90"/>
      <c r="GIV119" s="90"/>
      <c r="GIW119" s="90"/>
      <c r="GIX119" s="90"/>
      <c r="GIY119" s="90"/>
      <c r="GIZ119" s="90"/>
      <c r="GJA119" s="90"/>
      <c r="GJB119" s="90"/>
      <c r="GJC119" s="90"/>
      <c r="GJD119" s="90"/>
      <c r="GJE119" s="90"/>
      <c r="GJF119" s="90"/>
      <c r="GJG119" s="90"/>
      <c r="GJH119" s="90"/>
      <c r="GJI119" s="90"/>
      <c r="GJJ119" s="90"/>
      <c r="GJK119" s="90"/>
      <c r="GJL119" s="90"/>
      <c r="GJM119" s="90"/>
      <c r="GJN119" s="90"/>
      <c r="GJO119" s="90"/>
      <c r="GJP119" s="90"/>
      <c r="GJQ119" s="90"/>
      <c r="GJR119" s="90"/>
      <c r="GJS119" s="90"/>
      <c r="GJT119" s="90"/>
      <c r="GJU119" s="90"/>
      <c r="GJV119" s="90"/>
      <c r="GJW119" s="90"/>
      <c r="GJX119" s="90"/>
      <c r="GJY119" s="90"/>
      <c r="GJZ119" s="90"/>
      <c r="GKA119" s="90"/>
      <c r="GKB119" s="90"/>
      <c r="GKC119" s="90"/>
      <c r="GKD119" s="90"/>
      <c r="GKE119" s="90"/>
      <c r="GKF119" s="90"/>
      <c r="GKG119" s="90"/>
      <c r="GKH119" s="90"/>
      <c r="GKI119" s="90"/>
      <c r="GKJ119" s="90"/>
      <c r="GKK119" s="90"/>
      <c r="GKL119" s="90"/>
      <c r="GKM119" s="90"/>
      <c r="GKN119" s="90"/>
      <c r="GKO119" s="90"/>
      <c r="GKP119" s="90"/>
      <c r="GKQ119" s="90"/>
      <c r="GKR119" s="90"/>
      <c r="GKS119" s="90"/>
      <c r="GKT119" s="90"/>
      <c r="GKU119" s="90"/>
      <c r="GKV119" s="90"/>
      <c r="GKW119" s="90"/>
      <c r="GKX119" s="90"/>
      <c r="GKY119" s="90"/>
      <c r="GKZ119" s="90"/>
      <c r="GLA119" s="90"/>
      <c r="GLB119" s="90"/>
      <c r="GLC119" s="90"/>
      <c r="GLD119" s="90"/>
      <c r="GLE119" s="90"/>
      <c r="GLF119" s="90"/>
      <c r="GLG119" s="90"/>
      <c r="GLH119" s="90"/>
      <c r="GLI119" s="90"/>
      <c r="GLJ119" s="90"/>
      <c r="GLK119" s="90"/>
      <c r="GLL119" s="90"/>
      <c r="GLM119" s="90"/>
      <c r="GLN119" s="90"/>
      <c r="GLO119" s="90"/>
      <c r="GLP119" s="90"/>
      <c r="GLQ119" s="90"/>
      <c r="GLR119" s="90"/>
      <c r="GLS119" s="90"/>
      <c r="GLT119" s="90"/>
      <c r="GLU119" s="90"/>
      <c r="GLV119" s="90"/>
      <c r="GLW119" s="90"/>
      <c r="GLX119" s="90"/>
      <c r="GLY119" s="90"/>
      <c r="GLZ119" s="90"/>
      <c r="GMA119" s="90"/>
      <c r="GMB119" s="90"/>
      <c r="GMC119" s="90"/>
      <c r="GMD119" s="90"/>
      <c r="GME119" s="90"/>
      <c r="GMF119" s="90"/>
      <c r="GMG119" s="90"/>
      <c r="GMH119" s="90"/>
      <c r="GMI119" s="90"/>
      <c r="GMJ119" s="90"/>
      <c r="GMK119" s="90"/>
      <c r="GML119" s="90"/>
      <c r="GMM119" s="90"/>
      <c r="GMN119" s="90"/>
      <c r="GMO119" s="90"/>
      <c r="GMP119" s="90"/>
      <c r="GMQ119" s="90"/>
      <c r="GMR119" s="90"/>
      <c r="GMS119" s="90"/>
      <c r="GMT119" s="90"/>
      <c r="GMU119" s="90"/>
      <c r="GMV119" s="90"/>
      <c r="GMW119" s="90"/>
      <c r="GMX119" s="90"/>
      <c r="GMY119" s="90"/>
      <c r="GMZ119" s="90"/>
      <c r="GNA119" s="90"/>
      <c r="GNB119" s="90"/>
      <c r="GNC119" s="90"/>
      <c r="GND119" s="90"/>
      <c r="GNE119" s="90"/>
      <c r="GNF119" s="90"/>
      <c r="GNG119" s="90"/>
      <c r="GNH119" s="90"/>
      <c r="GNI119" s="90"/>
      <c r="GNJ119" s="90"/>
      <c r="GNK119" s="90"/>
      <c r="GNL119" s="90"/>
      <c r="GNM119" s="90"/>
      <c r="GNN119" s="90"/>
      <c r="GNO119" s="90"/>
      <c r="GNP119" s="90"/>
      <c r="GNQ119" s="90"/>
      <c r="GNR119" s="90"/>
      <c r="GNS119" s="90"/>
      <c r="GNT119" s="90"/>
      <c r="GNU119" s="90"/>
      <c r="GNV119" s="90"/>
      <c r="GNW119" s="90"/>
      <c r="GNX119" s="90"/>
      <c r="GNY119" s="90"/>
      <c r="GNZ119" s="90"/>
      <c r="GOA119" s="90"/>
      <c r="GOB119" s="90"/>
      <c r="GOC119" s="90"/>
      <c r="GOD119" s="90"/>
      <c r="GOE119" s="90"/>
      <c r="GOF119" s="90"/>
      <c r="GOG119" s="90"/>
      <c r="GOH119" s="90"/>
      <c r="GOI119" s="90"/>
      <c r="GOJ119" s="90"/>
      <c r="GOK119" s="90"/>
      <c r="GOL119" s="90"/>
      <c r="GOM119" s="90"/>
      <c r="GON119" s="90"/>
      <c r="GOO119" s="90"/>
      <c r="GOP119" s="90"/>
      <c r="GOQ119" s="90"/>
      <c r="GOR119" s="90"/>
      <c r="GOS119" s="90"/>
      <c r="GOT119" s="90"/>
      <c r="GOU119" s="90"/>
      <c r="GOV119" s="90"/>
      <c r="GOW119" s="90"/>
      <c r="GOX119" s="90"/>
      <c r="GOY119" s="90"/>
      <c r="GOZ119" s="90"/>
      <c r="GPA119" s="90"/>
      <c r="GPB119" s="90"/>
      <c r="GPC119" s="90"/>
      <c r="GPD119" s="90"/>
      <c r="GPE119" s="90"/>
      <c r="GPF119" s="90"/>
      <c r="GPG119" s="90"/>
      <c r="GPH119" s="90"/>
      <c r="GPI119" s="90"/>
      <c r="GPJ119" s="90"/>
      <c r="GPK119" s="90"/>
      <c r="GPL119" s="90"/>
      <c r="GPM119" s="90"/>
      <c r="GPN119" s="90"/>
      <c r="GPO119" s="90"/>
      <c r="GPP119" s="90"/>
      <c r="GPQ119" s="90"/>
      <c r="GPR119" s="90"/>
      <c r="GPS119" s="90"/>
      <c r="GPT119" s="90"/>
      <c r="GPU119" s="90"/>
      <c r="GPV119" s="90"/>
      <c r="GPW119" s="90"/>
      <c r="GPX119" s="90"/>
      <c r="GPY119" s="90"/>
      <c r="GPZ119" s="90"/>
      <c r="GQA119" s="90"/>
      <c r="GQB119" s="90"/>
      <c r="GQC119" s="90"/>
      <c r="GQD119" s="90"/>
      <c r="GQE119" s="90"/>
      <c r="GQF119" s="90"/>
      <c r="GQG119" s="90"/>
      <c r="GQH119" s="90"/>
      <c r="GQI119" s="90"/>
      <c r="GQJ119" s="90"/>
      <c r="GQK119" s="90"/>
      <c r="GQL119" s="90"/>
      <c r="GQM119" s="90"/>
      <c r="GQN119" s="90"/>
      <c r="GQO119" s="90"/>
      <c r="GQP119" s="90"/>
      <c r="GQQ119" s="90"/>
      <c r="GQR119" s="90"/>
      <c r="GQS119" s="90"/>
      <c r="GQT119" s="90"/>
      <c r="GQU119" s="90"/>
      <c r="GQV119" s="90"/>
      <c r="GQW119" s="90"/>
      <c r="GQX119" s="90"/>
      <c r="GQY119" s="90"/>
      <c r="GQZ119" s="90"/>
      <c r="GRA119" s="90"/>
      <c r="GRB119" s="90"/>
      <c r="GRC119" s="90"/>
      <c r="GRD119" s="90"/>
      <c r="GRE119" s="90"/>
      <c r="GRF119" s="90"/>
      <c r="GRG119" s="90"/>
      <c r="GRH119" s="90"/>
      <c r="GRI119" s="90"/>
      <c r="GRJ119" s="90"/>
      <c r="GRK119" s="90"/>
      <c r="GRL119" s="90"/>
      <c r="GRM119" s="90"/>
      <c r="GRN119" s="90"/>
      <c r="GRO119" s="90"/>
      <c r="GRP119" s="90"/>
      <c r="GRQ119" s="90"/>
      <c r="GRR119" s="90"/>
      <c r="GRS119" s="90"/>
      <c r="GRT119" s="90"/>
      <c r="GRU119" s="90"/>
      <c r="GRV119" s="90"/>
      <c r="GRW119" s="90"/>
      <c r="GRX119" s="90"/>
      <c r="GRY119" s="90"/>
      <c r="GRZ119" s="90"/>
      <c r="GSA119" s="90"/>
      <c r="GSB119" s="90"/>
      <c r="GSC119" s="90"/>
      <c r="GSD119" s="90"/>
      <c r="GSE119" s="90"/>
      <c r="GSF119" s="90"/>
      <c r="GSG119" s="90"/>
      <c r="GSH119" s="90"/>
      <c r="GSI119" s="90"/>
      <c r="GSJ119" s="90"/>
      <c r="GSK119" s="90"/>
      <c r="GSL119" s="90"/>
      <c r="GSM119" s="90"/>
      <c r="GSN119" s="90"/>
      <c r="GSO119" s="90"/>
      <c r="GSP119" s="90"/>
      <c r="GSQ119" s="90"/>
      <c r="GSR119" s="90"/>
      <c r="GSS119" s="90"/>
      <c r="GST119" s="90"/>
      <c r="GSU119" s="90"/>
      <c r="GSV119" s="90"/>
      <c r="GSW119" s="90"/>
      <c r="GSX119" s="90"/>
      <c r="GSY119" s="90"/>
      <c r="GSZ119" s="90"/>
      <c r="GTA119" s="90"/>
      <c r="GTB119" s="90"/>
      <c r="GTC119" s="90"/>
      <c r="GTD119" s="90"/>
      <c r="GTE119" s="90"/>
      <c r="GTF119" s="90"/>
      <c r="GTG119" s="90"/>
      <c r="GTH119" s="90"/>
      <c r="GTI119" s="90"/>
      <c r="GTJ119" s="90"/>
      <c r="GTK119" s="90"/>
      <c r="GTL119" s="90"/>
      <c r="GTM119" s="90"/>
      <c r="GTN119" s="90"/>
      <c r="GTO119" s="90"/>
      <c r="GTP119" s="90"/>
      <c r="GTQ119" s="90"/>
      <c r="GTR119" s="90"/>
      <c r="GTS119" s="90"/>
      <c r="GTT119" s="90"/>
      <c r="GTU119" s="90"/>
      <c r="GTV119" s="90"/>
      <c r="GTW119" s="90"/>
      <c r="GTX119" s="90"/>
      <c r="GTY119" s="90"/>
      <c r="GTZ119" s="90"/>
      <c r="GUA119" s="90"/>
      <c r="GUB119" s="90"/>
      <c r="GUC119" s="90"/>
      <c r="GUD119" s="90"/>
      <c r="GUE119" s="90"/>
      <c r="GUF119" s="90"/>
      <c r="GUG119" s="90"/>
      <c r="GUH119" s="90"/>
      <c r="GUI119" s="90"/>
      <c r="GUJ119" s="90"/>
      <c r="GUK119" s="90"/>
      <c r="GUL119" s="90"/>
      <c r="GUM119" s="90"/>
      <c r="GUN119" s="90"/>
      <c r="GUO119" s="90"/>
      <c r="GUP119" s="90"/>
      <c r="GUQ119" s="90"/>
      <c r="GUR119" s="90"/>
      <c r="GUS119" s="90"/>
      <c r="GUT119" s="90"/>
      <c r="GUU119" s="90"/>
      <c r="GUV119" s="90"/>
      <c r="GUW119" s="90"/>
      <c r="GUX119" s="90"/>
      <c r="GUY119" s="90"/>
      <c r="GUZ119" s="90"/>
      <c r="GVA119" s="90"/>
      <c r="GVB119" s="90"/>
      <c r="GVC119" s="90"/>
      <c r="GVD119" s="90"/>
      <c r="GVE119" s="90"/>
      <c r="GVF119" s="90"/>
      <c r="GVG119" s="90"/>
      <c r="GVH119" s="90"/>
      <c r="GVI119" s="90"/>
      <c r="GVJ119" s="90"/>
      <c r="GVK119" s="90"/>
      <c r="GVL119" s="90"/>
      <c r="GVM119" s="90"/>
      <c r="GVN119" s="90"/>
      <c r="GVO119" s="90"/>
      <c r="GVP119" s="90"/>
      <c r="GVQ119" s="90"/>
      <c r="GVR119" s="90"/>
      <c r="GVS119" s="90"/>
      <c r="GVT119" s="90"/>
      <c r="GVU119" s="90"/>
      <c r="GVV119" s="90"/>
      <c r="GVW119" s="90"/>
      <c r="GVX119" s="90"/>
      <c r="GVY119" s="90"/>
      <c r="GVZ119" s="90"/>
      <c r="GWA119" s="90"/>
      <c r="GWB119" s="90"/>
      <c r="GWC119" s="90"/>
      <c r="GWD119" s="90"/>
      <c r="GWE119" s="90"/>
      <c r="GWF119" s="90"/>
      <c r="GWG119" s="90"/>
      <c r="GWH119" s="90"/>
      <c r="GWI119" s="90"/>
      <c r="GWJ119" s="90"/>
      <c r="GWK119" s="90"/>
      <c r="GWL119" s="90"/>
      <c r="GWM119" s="90"/>
      <c r="GWN119" s="90"/>
      <c r="GWO119" s="90"/>
      <c r="GWP119" s="90"/>
      <c r="GWQ119" s="90"/>
      <c r="GWR119" s="90"/>
      <c r="GWS119" s="90"/>
      <c r="GWT119" s="90"/>
      <c r="GWU119" s="90"/>
      <c r="GWV119" s="90"/>
      <c r="GWW119" s="90"/>
      <c r="GWX119" s="90"/>
      <c r="GWY119" s="90"/>
      <c r="GWZ119" s="90"/>
      <c r="GXA119" s="90"/>
      <c r="GXB119" s="90"/>
      <c r="GXC119" s="90"/>
      <c r="GXD119" s="90"/>
      <c r="GXE119" s="90"/>
      <c r="GXF119" s="90"/>
      <c r="GXG119" s="90"/>
      <c r="GXH119" s="90"/>
      <c r="GXI119" s="90"/>
      <c r="GXJ119" s="90"/>
      <c r="GXK119" s="90"/>
      <c r="GXL119" s="90"/>
      <c r="GXM119" s="90"/>
      <c r="GXN119" s="90"/>
      <c r="GXO119" s="90"/>
      <c r="GXP119" s="90"/>
      <c r="GXQ119" s="90"/>
      <c r="GXR119" s="90"/>
      <c r="GXS119" s="90"/>
      <c r="GXT119" s="90"/>
      <c r="GXU119" s="90"/>
      <c r="GXV119" s="90"/>
      <c r="GXW119" s="90"/>
      <c r="GXX119" s="90"/>
      <c r="GXY119" s="90"/>
      <c r="GXZ119" s="90"/>
      <c r="GYA119" s="90"/>
      <c r="GYB119" s="90"/>
      <c r="GYC119" s="90"/>
      <c r="GYD119" s="90"/>
      <c r="GYE119" s="90"/>
      <c r="GYF119" s="90"/>
      <c r="GYG119" s="90"/>
      <c r="GYH119" s="90"/>
      <c r="GYI119" s="90"/>
      <c r="GYJ119" s="90"/>
      <c r="GYK119" s="90"/>
      <c r="GYL119" s="90"/>
      <c r="GYM119" s="90"/>
      <c r="GYN119" s="90"/>
      <c r="GYO119" s="90"/>
      <c r="GYP119" s="90"/>
      <c r="GYQ119" s="90"/>
      <c r="GYR119" s="90"/>
      <c r="GYS119" s="90"/>
      <c r="GYT119" s="90"/>
      <c r="GYU119" s="90"/>
      <c r="GYV119" s="90"/>
      <c r="GYW119" s="90"/>
      <c r="GYX119" s="90"/>
      <c r="GYY119" s="90"/>
      <c r="GYZ119" s="90"/>
      <c r="GZA119" s="90"/>
      <c r="GZB119" s="90"/>
      <c r="GZC119" s="90"/>
      <c r="GZD119" s="90"/>
      <c r="GZE119" s="90"/>
      <c r="GZF119" s="90"/>
      <c r="GZG119" s="90"/>
      <c r="GZH119" s="90"/>
      <c r="GZI119" s="90"/>
      <c r="GZJ119" s="90"/>
      <c r="GZK119" s="90"/>
      <c r="GZL119" s="90"/>
      <c r="GZM119" s="90"/>
      <c r="GZN119" s="90"/>
      <c r="GZO119" s="90"/>
      <c r="GZP119" s="90"/>
      <c r="GZQ119" s="90"/>
      <c r="GZR119" s="90"/>
      <c r="GZS119" s="90"/>
      <c r="GZT119" s="90"/>
      <c r="GZU119" s="90"/>
      <c r="GZV119" s="90"/>
      <c r="GZW119" s="90"/>
      <c r="GZX119" s="90"/>
      <c r="GZY119" s="90"/>
      <c r="GZZ119" s="90"/>
      <c r="HAA119" s="90"/>
      <c r="HAB119" s="90"/>
      <c r="HAC119" s="90"/>
      <c r="HAD119" s="90"/>
      <c r="HAE119" s="90"/>
      <c r="HAF119" s="90"/>
      <c r="HAG119" s="90"/>
      <c r="HAH119" s="90"/>
      <c r="HAI119" s="90"/>
      <c r="HAJ119" s="90"/>
      <c r="HAK119" s="90"/>
      <c r="HAL119" s="90"/>
      <c r="HAM119" s="90"/>
      <c r="HAN119" s="90"/>
      <c r="HAO119" s="90"/>
      <c r="HAP119" s="90"/>
      <c r="HAQ119" s="90"/>
      <c r="HAR119" s="90"/>
      <c r="HAS119" s="90"/>
      <c r="HAT119" s="90"/>
      <c r="HAU119" s="90"/>
      <c r="HAV119" s="90"/>
      <c r="HAW119" s="90"/>
      <c r="HAX119" s="90"/>
      <c r="HAY119" s="90"/>
      <c r="HAZ119" s="90"/>
      <c r="HBA119" s="90"/>
      <c r="HBB119" s="90"/>
      <c r="HBC119" s="90"/>
      <c r="HBD119" s="90"/>
      <c r="HBE119" s="90"/>
      <c r="HBF119" s="90"/>
      <c r="HBG119" s="90"/>
      <c r="HBH119" s="90"/>
      <c r="HBI119" s="90"/>
      <c r="HBJ119" s="90"/>
      <c r="HBK119" s="90"/>
      <c r="HBL119" s="90"/>
      <c r="HBM119" s="90"/>
      <c r="HBN119" s="90"/>
      <c r="HBO119" s="90"/>
      <c r="HBP119" s="90"/>
      <c r="HBQ119" s="90"/>
      <c r="HBR119" s="90"/>
      <c r="HBS119" s="90"/>
      <c r="HBT119" s="90"/>
      <c r="HBU119" s="90"/>
      <c r="HBV119" s="90"/>
      <c r="HBW119" s="90"/>
      <c r="HBX119" s="90"/>
      <c r="HBY119" s="90"/>
      <c r="HBZ119" s="90"/>
      <c r="HCA119" s="90"/>
      <c r="HCB119" s="90"/>
      <c r="HCC119" s="90"/>
      <c r="HCD119" s="90"/>
      <c r="HCE119" s="90"/>
      <c r="HCF119" s="90"/>
      <c r="HCG119" s="90"/>
      <c r="HCH119" s="90"/>
      <c r="HCI119" s="90"/>
      <c r="HCJ119" s="90"/>
      <c r="HCK119" s="90"/>
      <c r="HCL119" s="90"/>
      <c r="HCM119" s="90"/>
      <c r="HCN119" s="90"/>
      <c r="HCO119" s="90"/>
      <c r="HCP119" s="90"/>
      <c r="HCQ119" s="90"/>
      <c r="HCR119" s="90"/>
      <c r="HCS119" s="90"/>
      <c r="HCT119" s="90"/>
      <c r="HCU119" s="90"/>
      <c r="HCV119" s="90"/>
      <c r="HCW119" s="90"/>
      <c r="HCX119" s="90"/>
      <c r="HCY119" s="90"/>
      <c r="HCZ119" s="90"/>
      <c r="HDA119" s="90"/>
      <c r="HDB119" s="90"/>
      <c r="HDC119" s="90"/>
      <c r="HDD119" s="90"/>
      <c r="HDE119" s="90"/>
      <c r="HDF119" s="90"/>
      <c r="HDG119" s="90"/>
      <c r="HDH119" s="90"/>
      <c r="HDI119" s="90"/>
      <c r="HDJ119" s="90"/>
      <c r="HDK119" s="90"/>
      <c r="HDL119" s="90"/>
      <c r="HDM119" s="90"/>
      <c r="HDN119" s="90"/>
      <c r="HDO119" s="90"/>
      <c r="HDP119" s="90"/>
      <c r="HDQ119" s="90"/>
      <c r="HDR119" s="90"/>
      <c r="HDS119" s="90"/>
      <c r="HDT119" s="90"/>
      <c r="HDU119" s="90"/>
      <c r="HDV119" s="90"/>
      <c r="HDW119" s="90"/>
      <c r="HDX119" s="90"/>
      <c r="HDY119" s="90"/>
      <c r="HDZ119" s="90"/>
      <c r="HEA119" s="90"/>
      <c r="HEB119" s="90"/>
      <c r="HEC119" s="90"/>
      <c r="HED119" s="90"/>
      <c r="HEE119" s="90"/>
      <c r="HEF119" s="90"/>
      <c r="HEG119" s="90"/>
      <c r="HEH119" s="90"/>
      <c r="HEI119" s="90"/>
      <c r="HEJ119" s="90"/>
      <c r="HEK119" s="90"/>
      <c r="HEL119" s="90"/>
      <c r="HEM119" s="90"/>
      <c r="HEN119" s="90"/>
      <c r="HEO119" s="90"/>
      <c r="HEP119" s="90"/>
      <c r="HEQ119" s="90"/>
      <c r="HER119" s="90"/>
      <c r="HES119" s="90"/>
      <c r="HET119" s="90"/>
      <c r="HEU119" s="90"/>
      <c r="HEV119" s="90"/>
      <c r="HEW119" s="90"/>
      <c r="HEX119" s="90"/>
      <c r="HEY119" s="90"/>
      <c r="HEZ119" s="90"/>
      <c r="HFA119" s="90"/>
      <c r="HFB119" s="90"/>
      <c r="HFC119" s="90"/>
      <c r="HFD119" s="90"/>
      <c r="HFE119" s="90"/>
      <c r="HFF119" s="90"/>
      <c r="HFG119" s="90"/>
      <c r="HFH119" s="90"/>
      <c r="HFI119" s="90"/>
      <c r="HFJ119" s="90"/>
      <c r="HFK119" s="90"/>
      <c r="HFL119" s="90"/>
      <c r="HFM119" s="90"/>
      <c r="HFN119" s="90"/>
      <c r="HFO119" s="90"/>
      <c r="HFP119" s="90"/>
      <c r="HFQ119" s="90"/>
      <c r="HFR119" s="90"/>
      <c r="HFS119" s="90"/>
      <c r="HFT119" s="90"/>
      <c r="HFU119" s="90"/>
      <c r="HFV119" s="90"/>
      <c r="HFW119" s="90"/>
      <c r="HFX119" s="90"/>
      <c r="HFY119" s="90"/>
      <c r="HFZ119" s="90"/>
      <c r="HGA119" s="90"/>
      <c r="HGB119" s="90"/>
      <c r="HGC119" s="90"/>
      <c r="HGD119" s="90"/>
      <c r="HGE119" s="90"/>
      <c r="HGF119" s="90"/>
      <c r="HGG119" s="90"/>
      <c r="HGH119" s="90"/>
      <c r="HGI119" s="90"/>
      <c r="HGJ119" s="90"/>
      <c r="HGK119" s="90"/>
      <c r="HGL119" s="90"/>
      <c r="HGM119" s="90"/>
      <c r="HGN119" s="90"/>
      <c r="HGO119" s="90"/>
      <c r="HGP119" s="90"/>
      <c r="HGQ119" s="90"/>
      <c r="HGR119" s="90"/>
      <c r="HGS119" s="90"/>
      <c r="HGT119" s="90"/>
      <c r="HGU119" s="90"/>
      <c r="HGV119" s="90"/>
      <c r="HGW119" s="90"/>
      <c r="HGX119" s="90"/>
      <c r="HGY119" s="90"/>
      <c r="HGZ119" s="90"/>
      <c r="HHA119" s="90"/>
      <c r="HHB119" s="90"/>
      <c r="HHC119" s="90"/>
      <c r="HHD119" s="90"/>
      <c r="HHE119" s="90"/>
      <c r="HHF119" s="90"/>
      <c r="HHG119" s="90"/>
      <c r="HHH119" s="90"/>
      <c r="HHI119" s="90"/>
      <c r="HHJ119" s="90"/>
      <c r="HHK119" s="90"/>
      <c r="HHL119" s="90"/>
      <c r="HHM119" s="90"/>
      <c r="HHN119" s="90"/>
      <c r="HHO119" s="90"/>
      <c r="HHP119" s="90"/>
      <c r="HHQ119" s="90"/>
      <c r="HHR119" s="90"/>
      <c r="HHS119" s="90"/>
      <c r="HHT119" s="90"/>
      <c r="HHU119" s="90"/>
      <c r="HHV119" s="90"/>
      <c r="HHW119" s="90"/>
      <c r="HHX119" s="90"/>
      <c r="HHY119" s="90"/>
      <c r="HHZ119" s="90"/>
      <c r="HIA119" s="90"/>
      <c r="HIB119" s="90"/>
      <c r="HIC119" s="90"/>
      <c r="HID119" s="90"/>
      <c r="HIE119" s="90"/>
      <c r="HIF119" s="90"/>
      <c r="HIG119" s="90"/>
      <c r="HIH119" s="90"/>
      <c r="HII119" s="90"/>
      <c r="HIJ119" s="90"/>
      <c r="HIK119" s="90"/>
      <c r="HIL119" s="90"/>
      <c r="HIM119" s="90"/>
      <c r="HIN119" s="90"/>
      <c r="HIO119" s="90"/>
      <c r="HIP119" s="90"/>
      <c r="HIQ119" s="90"/>
      <c r="HIR119" s="90"/>
      <c r="HIS119" s="90"/>
      <c r="HIT119" s="90"/>
      <c r="HIU119" s="90"/>
      <c r="HIV119" s="90"/>
      <c r="HIW119" s="90"/>
      <c r="HIX119" s="90"/>
      <c r="HIY119" s="90"/>
      <c r="HIZ119" s="90"/>
      <c r="HJA119" s="90"/>
      <c r="HJB119" s="90"/>
      <c r="HJC119" s="90"/>
      <c r="HJD119" s="90"/>
      <c r="HJE119" s="90"/>
      <c r="HJF119" s="90"/>
      <c r="HJG119" s="90"/>
      <c r="HJH119" s="90"/>
      <c r="HJI119" s="90"/>
      <c r="HJJ119" s="90"/>
      <c r="HJK119" s="90"/>
      <c r="HJL119" s="90"/>
      <c r="HJM119" s="90"/>
      <c r="HJN119" s="90"/>
      <c r="HJO119" s="90"/>
      <c r="HJP119" s="90"/>
      <c r="HJQ119" s="90"/>
      <c r="HJR119" s="90"/>
      <c r="HJS119" s="90"/>
      <c r="HJT119" s="90"/>
      <c r="HJU119" s="90"/>
      <c r="HJV119" s="90"/>
      <c r="HJW119" s="90"/>
      <c r="HJX119" s="90"/>
      <c r="HJY119" s="90"/>
      <c r="HJZ119" s="90"/>
      <c r="HKA119" s="90"/>
      <c r="HKB119" s="90"/>
      <c r="HKC119" s="90"/>
      <c r="HKD119" s="90"/>
      <c r="HKE119" s="90"/>
      <c r="HKF119" s="90"/>
      <c r="HKG119" s="90"/>
      <c r="HKH119" s="90"/>
      <c r="HKI119" s="90"/>
      <c r="HKJ119" s="90"/>
      <c r="HKK119" s="90"/>
      <c r="HKL119" s="90"/>
      <c r="HKM119" s="90"/>
      <c r="HKN119" s="90"/>
      <c r="HKO119" s="90"/>
      <c r="HKP119" s="90"/>
      <c r="HKQ119" s="90"/>
      <c r="HKR119" s="90"/>
      <c r="HKS119" s="90"/>
      <c r="HKT119" s="90"/>
      <c r="HKU119" s="90"/>
      <c r="HKV119" s="90"/>
      <c r="HKW119" s="90"/>
      <c r="HKX119" s="90"/>
      <c r="HKY119" s="90"/>
      <c r="HKZ119" s="90"/>
      <c r="HLA119" s="90"/>
      <c r="HLB119" s="90"/>
      <c r="HLC119" s="90"/>
      <c r="HLD119" s="90"/>
      <c r="HLE119" s="90"/>
      <c r="HLF119" s="90"/>
      <c r="HLG119" s="90"/>
      <c r="HLH119" s="90"/>
      <c r="HLI119" s="90"/>
      <c r="HLJ119" s="90"/>
      <c r="HLK119" s="90"/>
      <c r="HLL119" s="90"/>
      <c r="HLM119" s="90"/>
      <c r="HLN119" s="90"/>
      <c r="HLO119" s="90"/>
      <c r="HLP119" s="90"/>
      <c r="HLQ119" s="90"/>
      <c r="HLR119" s="90"/>
      <c r="HLS119" s="90"/>
      <c r="HLT119" s="90"/>
      <c r="HLU119" s="90"/>
      <c r="HLV119" s="90"/>
      <c r="HLW119" s="90"/>
      <c r="HLX119" s="90"/>
      <c r="HLY119" s="90"/>
      <c r="HLZ119" s="90"/>
      <c r="HMA119" s="90"/>
      <c r="HMB119" s="90"/>
      <c r="HMC119" s="90"/>
      <c r="HMD119" s="90"/>
      <c r="HME119" s="90"/>
      <c r="HMF119" s="90"/>
      <c r="HMG119" s="90"/>
      <c r="HMH119" s="90"/>
      <c r="HMI119" s="90"/>
      <c r="HMJ119" s="90"/>
      <c r="HMK119" s="90"/>
      <c r="HML119" s="90"/>
      <c r="HMM119" s="90"/>
      <c r="HMN119" s="90"/>
      <c r="HMO119" s="90"/>
      <c r="HMP119" s="90"/>
      <c r="HMQ119" s="90"/>
      <c r="HMR119" s="90"/>
      <c r="HMS119" s="90"/>
      <c r="HMT119" s="90"/>
      <c r="HMU119" s="90"/>
      <c r="HMV119" s="90"/>
      <c r="HMW119" s="90"/>
      <c r="HMX119" s="90"/>
      <c r="HMY119" s="90"/>
      <c r="HMZ119" s="90"/>
      <c r="HNA119" s="90"/>
      <c r="HNB119" s="90"/>
      <c r="HNC119" s="90"/>
      <c r="HND119" s="90"/>
      <c r="HNE119" s="90"/>
      <c r="HNF119" s="90"/>
      <c r="HNG119" s="90"/>
      <c r="HNH119" s="90"/>
      <c r="HNI119" s="90"/>
      <c r="HNJ119" s="90"/>
      <c r="HNK119" s="90"/>
      <c r="HNL119" s="90"/>
      <c r="HNM119" s="90"/>
      <c r="HNN119" s="90"/>
      <c r="HNO119" s="90"/>
      <c r="HNP119" s="90"/>
      <c r="HNQ119" s="90"/>
      <c r="HNR119" s="90"/>
      <c r="HNS119" s="90"/>
      <c r="HNT119" s="90"/>
      <c r="HNU119" s="90"/>
      <c r="HNV119" s="90"/>
      <c r="HNW119" s="90"/>
      <c r="HNX119" s="90"/>
      <c r="HNY119" s="90"/>
      <c r="HNZ119" s="90"/>
      <c r="HOA119" s="90"/>
      <c r="HOB119" s="90"/>
      <c r="HOC119" s="90"/>
      <c r="HOD119" s="90"/>
      <c r="HOE119" s="90"/>
      <c r="HOF119" s="90"/>
      <c r="HOG119" s="90"/>
      <c r="HOH119" s="90"/>
      <c r="HOI119" s="90"/>
      <c r="HOJ119" s="90"/>
      <c r="HOK119" s="90"/>
      <c r="HOL119" s="90"/>
      <c r="HOM119" s="90"/>
      <c r="HON119" s="90"/>
      <c r="HOO119" s="90"/>
      <c r="HOP119" s="90"/>
      <c r="HOQ119" s="90"/>
      <c r="HOR119" s="90"/>
      <c r="HOS119" s="90"/>
      <c r="HOT119" s="90"/>
      <c r="HOU119" s="90"/>
      <c r="HOV119" s="90"/>
      <c r="HOW119" s="90"/>
      <c r="HOX119" s="90"/>
      <c r="HOY119" s="90"/>
      <c r="HOZ119" s="90"/>
      <c r="HPA119" s="90"/>
      <c r="HPB119" s="90"/>
      <c r="HPC119" s="90"/>
      <c r="HPD119" s="90"/>
      <c r="HPE119" s="90"/>
      <c r="HPF119" s="90"/>
      <c r="HPG119" s="90"/>
      <c r="HPH119" s="90"/>
      <c r="HPI119" s="90"/>
      <c r="HPJ119" s="90"/>
      <c r="HPK119" s="90"/>
      <c r="HPL119" s="90"/>
      <c r="HPM119" s="90"/>
      <c r="HPN119" s="90"/>
      <c r="HPO119" s="90"/>
      <c r="HPP119" s="90"/>
      <c r="HPQ119" s="90"/>
      <c r="HPR119" s="90"/>
      <c r="HPS119" s="90"/>
      <c r="HPT119" s="90"/>
      <c r="HPU119" s="90"/>
      <c r="HPV119" s="90"/>
      <c r="HPW119" s="90"/>
      <c r="HPX119" s="90"/>
      <c r="HPY119" s="90"/>
      <c r="HPZ119" s="90"/>
      <c r="HQA119" s="90"/>
      <c r="HQB119" s="90"/>
      <c r="HQC119" s="90"/>
      <c r="HQD119" s="90"/>
      <c r="HQE119" s="90"/>
      <c r="HQF119" s="90"/>
      <c r="HQG119" s="90"/>
      <c r="HQH119" s="90"/>
      <c r="HQI119" s="90"/>
      <c r="HQJ119" s="90"/>
      <c r="HQK119" s="90"/>
      <c r="HQL119" s="90"/>
      <c r="HQM119" s="90"/>
      <c r="HQN119" s="90"/>
      <c r="HQO119" s="90"/>
      <c r="HQP119" s="90"/>
      <c r="HQQ119" s="90"/>
      <c r="HQR119" s="90"/>
      <c r="HQS119" s="90"/>
      <c r="HQT119" s="90"/>
      <c r="HQU119" s="90"/>
      <c r="HQV119" s="90"/>
      <c r="HQW119" s="90"/>
      <c r="HQX119" s="90"/>
      <c r="HQY119" s="90"/>
      <c r="HQZ119" s="90"/>
      <c r="HRA119" s="90"/>
      <c r="HRB119" s="90"/>
      <c r="HRC119" s="90"/>
      <c r="HRD119" s="90"/>
      <c r="HRE119" s="90"/>
      <c r="HRF119" s="90"/>
      <c r="HRG119" s="90"/>
      <c r="HRH119" s="90"/>
      <c r="HRI119" s="90"/>
      <c r="HRJ119" s="90"/>
      <c r="HRK119" s="90"/>
      <c r="HRL119" s="90"/>
      <c r="HRM119" s="90"/>
      <c r="HRN119" s="90"/>
      <c r="HRO119" s="90"/>
      <c r="HRP119" s="90"/>
      <c r="HRQ119" s="90"/>
      <c r="HRR119" s="90"/>
      <c r="HRS119" s="90"/>
      <c r="HRT119" s="90"/>
      <c r="HRU119" s="90"/>
      <c r="HRV119" s="90"/>
      <c r="HRW119" s="90"/>
      <c r="HRX119" s="90"/>
      <c r="HRY119" s="90"/>
      <c r="HRZ119" s="90"/>
      <c r="HSA119" s="90"/>
      <c r="HSB119" s="90"/>
      <c r="HSC119" s="90"/>
      <c r="HSD119" s="90"/>
      <c r="HSE119" s="90"/>
      <c r="HSF119" s="90"/>
      <c r="HSG119" s="90"/>
      <c r="HSH119" s="90"/>
      <c r="HSI119" s="90"/>
      <c r="HSJ119" s="90"/>
      <c r="HSK119" s="90"/>
      <c r="HSL119" s="90"/>
      <c r="HSM119" s="90"/>
      <c r="HSN119" s="90"/>
      <c r="HSO119" s="90"/>
      <c r="HSP119" s="90"/>
      <c r="HSQ119" s="90"/>
      <c r="HSR119" s="90"/>
      <c r="HSS119" s="90"/>
      <c r="HST119" s="90"/>
      <c r="HSU119" s="90"/>
      <c r="HSV119" s="90"/>
      <c r="HSW119" s="90"/>
      <c r="HSX119" s="90"/>
      <c r="HSY119" s="90"/>
      <c r="HSZ119" s="90"/>
      <c r="HTA119" s="90"/>
      <c r="HTB119" s="90"/>
      <c r="HTC119" s="90"/>
      <c r="HTD119" s="90"/>
      <c r="HTE119" s="90"/>
      <c r="HTF119" s="90"/>
      <c r="HTG119" s="90"/>
      <c r="HTH119" s="90"/>
      <c r="HTI119" s="90"/>
      <c r="HTJ119" s="90"/>
      <c r="HTK119" s="90"/>
      <c r="HTL119" s="90"/>
      <c r="HTM119" s="90"/>
      <c r="HTN119" s="90"/>
      <c r="HTO119" s="90"/>
      <c r="HTP119" s="90"/>
      <c r="HTQ119" s="90"/>
      <c r="HTR119" s="90"/>
      <c r="HTS119" s="90"/>
      <c r="HTT119" s="90"/>
      <c r="HTU119" s="90"/>
      <c r="HTV119" s="90"/>
      <c r="HTW119" s="90"/>
      <c r="HTX119" s="90"/>
      <c r="HTY119" s="90"/>
      <c r="HTZ119" s="90"/>
      <c r="HUA119" s="90"/>
      <c r="HUB119" s="90"/>
      <c r="HUC119" s="90"/>
      <c r="HUD119" s="90"/>
      <c r="HUE119" s="90"/>
      <c r="HUF119" s="90"/>
      <c r="HUG119" s="90"/>
      <c r="HUH119" s="90"/>
      <c r="HUI119" s="90"/>
      <c r="HUJ119" s="90"/>
      <c r="HUK119" s="90"/>
      <c r="HUL119" s="90"/>
      <c r="HUM119" s="90"/>
      <c r="HUN119" s="90"/>
      <c r="HUO119" s="90"/>
      <c r="HUP119" s="90"/>
      <c r="HUQ119" s="90"/>
      <c r="HUR119" s="90"/>
      <c r="HUS119" s="90"/>
      <c r="HUT119" s="90"/>
      <c r="HUU119" s="90"/>
      <c r="HUV119" s="90"/>
      <c r="HUW119" s="90"/>
      <c r="HUX119" s="90"/>
      <c r="HUY119" s="90"/>
      <c r="HUZ119" s="90"/>
      <c r="HVA119" s="90"/>
      <c r="HVB119" s="90"/>
      <c r="HVC119" s="90"/>
      <c r="HVD119" s="90"/>
      <c r="HVE119" s="90"/>
      <c r="HVF119" s="90"/>
      <c r="HVG119" s="90"/>
      <c r="HVH119" s="90"/>
      <c r="HVI119" s="90"/>
      <c r="HVJ119" s="90"/>
      <c r="HVK119" s="90"/>
      <c r="HVL119" s="90"/>
      <c r="HVM119" s="90"/>
      <c r="HVN119" s="90"/>
      <c r="HVO119" s="90"/>
      <c r="HVP119" s="90"/>
      <c r="HVQ119" s="90"/>
      <c r="HVR119" s="90"/>
      <c r="HVS119" s="90"/>
      <c r="HVT119" s="90"/>
      <c r="HVU119" s="90"/>
      <c r="HVV119" s="90"/>
      <c r="HVW119" s="90"/>
      <c r="HVX119" s="90"/>
      <c r="HVY119" s="90"/>
      <c r="HVZ119" s="90"/>
    </row>
    <row r="120" spans="1:6006" s="91" customFormat="1" x14ac:dyDescent="0.2">
      <c r="A120" s="59" t="s">
        <v>35</v>
      </c>
      <c r="B120" s="59"/>
      <c r="C120" s="185" t="s">
        <v>1191</v>
      </c>
      <c r="D120" s="142" t="s">
        <v>1192</v>
      </c>
      <c r="E120" s="142">
        <v>2003</v>
      </c>
      <c r="F120" s="143" t="s">
        <v>194</v>
      </c>
      <c r="G120" s="85" t="s">
        <v>147</v>
      </c>
      <c r="H120" s="96">
        <v>-63</v>
      </c>
      <c r="I120" s="629"/>
      <c r="J120" s="629"/>
      <c r="K120" s="179"/>
      <c r="L120" s="77"/>
      <c r="M120" s="77"/>
      <c r="N120" s="77"/>
      <c r="O120" s="77"/>
      <c r="P120" s="77"/>
      <c r="Q120" s="77"/>
      <c r="R120" s="77"/>
      <c r="S120" s="79">
        <f>IF((ISBLANK(J120)+ISBLANK(L120)+ISBLANK(K120)+ISBLANK(M120)+ISBLANK(N120)+ISBLANK(O120))&lt;8,IF(ISNUMBER(LARGE((J120,L120,M120,N120),1)),LARGE((J120,L120,M120,N120),1),0)+IF(ISNUMBER(LARGE((J120,L120,M120,N120),2)),LARGE((J120,L120,M120,N120),2),0)+I120+K120+O120,"")+P120+Q120+R120</f>
        <v>0</v>
      </c>
      <c r="T120" s="77"/>
      <c r="U120" s="84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  <c r="IX120" s="90"/>
      <c r="IY120" s="90"/>
      <c r="IZ120" s="90"/>
      <c r="JA120" s="90"/>
      <c r="JB120" s="90"/>
      <c r="JC120" s="90"/>
      <c r="JD120" s="90"/>
      <c r="JE120" s="90"/>
      <c r="JF120" s="90"/>
      <c r="JG120" s="90"/>
      <c r="JH120" s="90"/>
      <c r="JI120" s="90"/>
      <c r="JJ120" s="90"/>
      <c r="JK120" s="90"/>
      <c r="JL120" s="90"/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  <c r="KD120" s="90"/>
      <c r="KE120" s="90"/>
      <c r="KF120" s="90"/>
      <c r="KG120" s="90"/>
      <c r="KH120" s="90"/>
      <c r="KI120" s="90"/>
      <c r="KJ120" s="90"/>
      <c r="KK120" s="90"/>
      <c r="KL120" s="90"/>
      <c r="KM120" s="90"/>
      <c r="KN120" s="90"/>
      <c r="KO120" s="90"/>
      <c r="KP120" s="90"/>
      <c r="KQ120" s="90"/>
      <c r="KR120" s="90"/>
      <c r="KS120" s="90"/>
      <c r="KT120" s="90"/>
      <c r="KU120" s="90"/>
      <c r="KV120" s="90"/>
      <c r="KW120" s="90"/>
      <c r="KX120" s="90"/>
      <c r="KY120" s="90"/>
      <c r="KZ120" s="90"/>
      <c r="LA120" s="90"/>
      <c r="LB120" s="90"/>
      <c r="LC120" s="90"/>
      <c r="LD120" s="90"/>
      <c r="LE120" s="90"/>
      <c r="LF120" s="90"/>
      <c r="LG120" s="90"/>
      <c r="LH120" s="90"/>
      <c r="LI120" s="90"/>
      <c r="LJ120" s="90"/>
      <c r="LK120" s="90"/>
      <c r="LL120" s="90"/>
      <c r="LM120" s="90"/>
      <c r="LN120" s="90"/>
      <c r="LO120" s="90"/>
      <c r="LP120" s="90"/>
      <c r="LQ120" s="90"/>
      <c r="LR120" s="90"/>
      <c r="LS120" s="90"/>
      <c r="LT120" s="90"/>
      <c r="LU120" s="90"/>
      <c r="LV120" s="90"/>
      <c r="LW120" s="90"/>
      <c r="LX120" s="90"/>
      <c r="LY120" s="90"/>
      <c r="LZ120" s="90"/>
      <c r="MA120" s="90"/>
      <c r="MB120" s="90"/>
      <c r="MC120" s="90"/>
      <c r="MD120" s="90"/>
      <c r="ME120" s="90"/>
      <c r="MF120" s="90"/>
      <c r="MG120" s="90"/>
      <c r="MH120" s="90"/>
      <c r="MI120" s="90"/>
      <c r="MJ120" s="90"/>
      <c r="MK120" s="90"/>
      <c r="ML120" s="90"/>
      <c r="MM120" s="90"/>
      <c r="MN120" s="90"/>
      <c r="MO120" s="90"/>
      <c r="MP120" s="90"/>
      <c r="MQ120" s="90"/>
      <c r="MR120" s="90"/>
      <c r="MS120" s="90"/>
      <c r="MT120" s="90"/>
      <c r="MU120" s="90"/>
      <c r="MV120" s="90"/>
      <c r="MW120" s="90"/>
      <c r="MX120" s="90"/>
      <c r="MY120" s="90"/>
      <c r="MZ120" s="90"/>
      <c r="NA120" s="90"/>
      <c r="NB120" s="90"/>
      <c r="NC120" s="90"/>
      <c r="ND120" s="90"/>
      <c r="NE120" s="90"/>
      <c r="NF120" s="90"/>
      <c r="NG120" s="90"/>
      <c r="NH120" s="90"/>
      <c r="NI120" s="90"/>
      <c r="NJ120" s="90"/>
      <c r="NK120" s="90"/>
      <c r="NL120" s="90"/>
      <c r="NM120" s="90"/>
      <c r="NN120" s="90"/>
      <c r="NO120" s="90"/>
      <c r="NP120" s="90"/>
      <c r="NQ120" s="90"/>
      <c r="NR120" s="90"/>
      <c r="NS120" s="90"/>
      <c r="NT120" s="90"/>
      <c r="NU120" s="90"/>
      <c r="NV120" s="90"/>
      <c r="NW120" s="90"/>
      <c r="NX120" s="90"/>
      <c r="NY120" s="90"/>
      <c r="NZ120" s="90"/>
      <c r="OA120" s="90"/>
      <c r="OB120" s="90"/>
      <c r="OC120" s="90"/>
      <c r="OD120" s="90"/>
      <c r="OE120" s="90"/>
      <c r="OF120" s="90"/>
      <c r="OG120" s="90"/>
      <c r="OH120" s="90"/>
      <c r="OI120" s="90"/>
      <c r="OJ120" s="90"/>
      <c r="OK120" s="90"/>
      <c r="OL120" s="90"/>
      <c r="OM120" s="90"/>
      <c r="ON120" s="90"/>
      <c r="OO120" s="90"/>
      <c r="OP120" s="90"/>
      <c r="OQ120" s="90"/>
      <c r="OR120" s="90"/>
      <c r="OS120" s="90"/>
      <c r="OT120" s="90"/>
      <c r="OU120" s="90"/>
      <c r="OV120" s="90"/>
      <c r="OW120" s="90"/>
      <c r="OX120" s="90"/>
      <c r="OY120" s="90"/>
      <c r="OZ120" s="90"/>
      <c r="PA120" s="90"/>
      <c r="PB120" s="90"/>
      <c r="PC120" s="90"/>
      <c r="PD120" s="90"/>
      <c r="PE120" s="90"/>
      <c r="PF120" s="90"/>
      <c r="PG120" s="90"/>
      <c r="PH120" s="90"/>
      <c r="PI120" s="90"/>
      <c r="PJ120" s="90"/>
      <c r="PK120" s="90"/>
      <c r="PL120" s="90"/>
      <c r="PM120" s="90"/>
      <c r="PN120" s="90"/>
      <c r="PO120" s="90"/>
      <c r="PP120" s="90"/>
      <c r="PQ120" s="90"/>
      <c r="PR120" s="90"/>
      <c r="PS120" s="90"/>
      <c r="PT120" s="90"/>
      <c r="PU120" s="90"/>
      <c r="PV120" s="90"/>
      <c r="PW120" s="90"/>
      <c r="PX120" s="90"/>
      <c r="PY120" s="90"/>
      <c r="PZ120" s="90"/>
      <c r="QA120" s="90"/>
      <c r="QB120" s="90"/>
      <c r="QC120" s="90"/>
      <c r="QD120" s="90"/>
      <c r="QE120" s="90"/>
      <c r="QF120" s="90"/>
      <c r="QG120" s="90"/>
      <c r="QH120" s="90"/>
      <c r="QI120" s="90"/>
      <c r="QJ120" s="90"/>
      <c r="QK120" s="90"/>
      <c r="QL120" s="90"/>
      <c r="QM120" s="90"/>
      <c r="QN120" s="90"/>
      <c r="QO120" s="90"/>
      <c r="QP120" s="90"/>
      <c r="QQ120" s="90"/>
      <c r="QR120" s="90"/>
      <c r="QS120" s="90"/>
      <c r="QT120" s="90"/>
      <c r="QU120" s="90"/>
      <c r="QV120" s="90"/>
      <c r="QW120" s="90"/>
      <c r="QX120" s="90"/>
      <c r="QY120" s="90"/>
      <c r="QZ120" s="90"/>
      <c r="RA120" s="90"/>
      <c r="RB120" s="90"/>
      <c r="RC120" s="90"/>
      <c r="RD120" s="90"/>
      <c r="RE120" s="90"/>
      <c r="RF120" s="90"/>
      <c r="RG120" s="90"/>
      <c r="RH120" s="90"/>
      <c r="RI120" s="90"/>
      <c r="RJ120" s="90"/>
      <c r="RK120" s="90"/>
      <c r="RL120" s="90"/>
      <c r="RM120" s="90"/>
      <c r="RN120" s="90"/>
      <c r="RO120" s="90"/>
      <c r="RP120" s="90"/>
      <c r="RQ120" s="90"/>
      <c r="RR120" s="90"/>
      <c r="RS120" s="90"/>
      <c r="RT120" s="90"/>
      <c r="RU120" s="90"/>
      <c r="RV120" s="90"/>
      <c r="RW120" s="90"/>
      <c r="RX120" s="90"/>
      <c r="RY120" s="90"/>
      <c r="RZ120" s="90"/>
      <c r="SA120" s="90"/>
      <c r="SB120" s="90"/>
      <c r="SC120" s="90"/>
      <c r="SD120" s="90"/>
      <c r="SE120" s="90"/>
      <c r="SF120" s="90"/>
      <c r="SG120" s="90"/>
      <c r="SH120" s="90"/>
      <c r="SI120" s="90"/>
      <c r="SJ120" s="90"/>
      <c r="SK120" s="90"/>
      <c r="SL120" s="90"/>
      <c r="SM120" s="90"/>
      <c r="SN120" s="90"/>
      <c r="SO120" s="90"/>
      <c r="SP120" s="90"/>
      <c r="SQ120" s="90"/>
      <c r="SR120" s="90"/>
      <c r="SS120" s="90"/>
      <c r="ST120" s="90"/>
      <c r="SU120" s="90"/>
      <c r="SV120" s="90"/>
      <c r="SW120" s="90"/>
      <c r="SX120" s="90"/>
      <c r="SY120" s="90"/>
      <c r="SZ120" s="90"/>
      <c r="TA120" s="90"/>
      <c r="TB120" s="90"/>
      <c r="TC120" s="90"/>
      <c r="TD120" s="90"/>
      <c r="TE120" s="90"/>
      <c r="TF120" s="90"/>
      <c r="TG120" s="90"/>
      <c r="TH120" s="90"/>
      <c r="TI120" s="90"/>
      <c r="TJ120" s="90"/>
      <c r="TK120" s="90"/>
      <c r="TL120" s="90"/>
      <c r="TM120" s="90"/>
      <c r="TN120" s="90"/>
      <c r="TO120" s="90"/>
      <c r="TP120" s="90"/>
      <c r="TQ120" s="90"/>
      <c r="TR120" s="90"/>
      <c r="TS120" s="90"/>
      <c r="TT120" s="90"/>
      <c r="TU120" s="90"/>
      <c r="TV120" s="90"/>
      <c r="TW120" s="90"/>
      <c r="TX120" s="90"/>
      <c r="TY120" s="90"/>
      <c r="TZ120" s="90"/>
      <c r="UA120" s="90"/>
      <c r="UB120" s="90"/>
      <c r="UC120" s="90"/>
      <c r="UD120" s="90"/>
      <c r="UE120" s="90"/>
      <c r="UF120" s="90"/>
      <c r="UG120" s="90"/>
      <c r="UH120" s="90"/>
      <c r="UI120" s="90"/>
      <c r="UJ120" s="90"/>
      <c r="UK120" s="90"/>
      <c r="UL120" s="90"/>
      <c r="UM120" s="90"/>
      <c r="UN120" s="90"/>
      <c r="UO120" s="90"/>
      <c r="UP120" s="90"/>
      <c r="UQ120" s="90"/>
      <c r="UR120" s="90"/>
      <c r="US120" s="90"/>
      <c r="UT120" s="90"/>
      <c r="UU120" s="90"/>
      <c r="UV120" s="90"/>
      <c r="UW120" s="90"/>
      <c r="UX120" s="90"/>
      <c r="UY120" s="90"/>
      <c r="UZ120" s="90"/>
      <c r="VA120" s="90"/>
      <c r="VB120" s="90"/>
      <c r="VC120" s="90"/>
      <c r="VD120" s="90"/>
      <c r="VE120" s="90"/>
      <c r="VF120" s="90"/>
      <c r="VG120" s="90"/>
      <c r="VH120" s="90"/>
      <c r="VI120" s="90"/>
      <c r="VJ120" s="90"/>
      <c r="VK120" s="90"/>
      <c r="VL120" s="90"/>
      <c r="VM120" s="90"/>
      <c r="VN120" s="90"/>
      <c r="VO120" s="90"/>
      <c r="VP120" s="90"/>
      <c r="VQ120" s="90"/>
      <c r="VR120" s="90"/>
      <c r="VS120" s="90"/>
      <c r="VT120" s="90"/>
      <c r="VU120" s="90"/>
      <c r="VV120" s="90"/>
      <c r="VW120" s="90"/>
      <c r="VX120" s="90"/>
      <c r="VY120" s="90"/>
      <c r="VZ120" s="90"/>
      <c r="WA120" s="90"/>
      <c r="WB120" s="90"/>
      <c r="WC120" s="90"/>
      <c r="WD120" s="90"/>
      <c r="WE120" s="90"/>
      <c r="WF120" s="90"/>
      <c r="WG120" s="90"/>
      <c r="WH120" s="90"/>
      <c r="WI120" s="90"/>
      <c r="WJ120" s="90"/>
      <c r="WK120" s="90"/>
      <c r="WL120" s="90"/>
      <c r="WM120" s="90"/>
      <c r="WN120" s="90"/>
      <c r="WO120" s="90"/>
      <c r="WP120" s="90"/>
      <c r="WQ120" s="90"/>
      <c r="WR120" s="90"/>
      <c r="WS120" s="90"/>
      <c r="WT120" s="90"/>
      <c r="WU120" s="90"/>
      <c r="WV120" s="90"/>
      <c r="WW120" s="90"/>
      <c r="WX120" s="90"/>
      <c r="WY120" s="90"/>
      <c r="WZ120" s="90"/>
      <c r="XA120" s="90"/>
      <c r="XB120" s="90"/>
      <c r="XC120" s="90"/>
      <c r="XD120" s="90"/>
      <c r="XE120" s="90"/>
      <c r="XF120" s="90"/>
      <c r="XG120" s="90"/>
      <c r="XH120" s="90"/>
      <c r="XI120" s="90"/>
      <c r="XJ120" s="90"/>
      <c r="XK120" s="90"/>
      <c r="XL120" s="90"/>
      <c r="XM120" s="90"/>
      <c r="XN120" s="90"/>
      <c r="XO120" s="90"/>
      <c r="XP120" s="90"/>
      <c r="XQ120" s="90"/>
      <c r="XR120" s="90"/>
      <c r="XS120" s="90"/>
      <c r="XT120" s="90"/>
      <c r="XU120" s="90"/>
      <c r="XV120" s="90"/>
      <c r="XW120" s="90"/>
      <c r="XX120" s="90"/>
      <c r="XY120" s="90"/>
      <c r="XZ120" s="90"/>
      <c r="YA120" s="90"/>
      <c r="YB120" s="90"/>
      <c r="YC120" s="90"/>
      <c r="YD120" s="90"/>
      <c r="YE120" s="90"/>
      <c r="YF120" s="90"/>
      <c r="YG120" s="90"/>
      <c r="YH120" s="90"/>
      <c r="YI120" s="90"/>
      <c r="YJ120" s="90"/>
      <c r="YK120" s="90"/>
      <c r="YL120" s="90"/>
      <c r="YM120" s="90"/>
      <c r="YN120" s="90"/>
      <c r="YO120" s="90"/>
      <c r="YP120" s="90"/>
      <c r="YQ120" s="90"/>
      <c r="YR120" s="90"/>
      <c r="YS120" s="90"/>
      <c r="YT120" s="90"/>
      <c r="YU120" s="90"/>
      <c r="YV120" s="90"/>
      <c r="YW120" s="90"/>
      <c r="YX120" s="90"/>
      <c r="YY120" s="90"/>
      <c r="YZ120" s="90"/>
      <c r="ZA120" s="90"/>
      <c r="ZB120" s="90"/>
      <c r="ZC120" s="90"/>
      <c r="ZD120" s="90"/>
      <c r="ZE120" s="90"/>
      <c r="ZF120" s="90"/>
      <c r="ZG120" s="90"/>
      <c r="ZH120" s="90"/>
      <c r="ZI120" s="90"/>
      <c r="ZJ120" s="90"/>
      <c r="ZK120" s="90"/>
      <c r="ZL120" s="90"/>
      <c r="ZM120" s="90"/>
      <c r="ZN120" s="90"/>
      <c r="ZO120" s="90"/>
      <c r="ZP120" s="90"/>
      <c r="ZQ120" s="90"/>
      <c r="ZR120" s="90"/>
      <c r="ZS120" s="90"/>
      <c r="ZT120" s="90"/>
      <c r="ZU120" s="90"/>
      <c r="ZV120" s="90"/>
      <c r="ZW120" s="90"/>
      <c r="ZX120" s="90"/>
      <c r="ZY120" s="90"/>
      <c r="ZZ120" s="90"/>
      <c r="AAA120" s="90"/>
      <c r="AAB120" s="90"/>
      <c r="AAC120" s="90"/>
      <c r="AAD120" s="90"/>
      <c r="AAE120" s="90"/>
      <c r="AAF120" s="90"/>
      <c r="AAG120" s="90"/>
      <c r="AAH120" s="90"/>
      <c r="AAI120" s="90"/>
      <c r="AAJ120" s="90"/>
      <c r="AAK120" s="90"/>
      <c r="AAL120" s="90"/>
      <c r="AAM120" s="90"/>
      <c r="AAN120" s="90"/>
      <c r="AAO120" s="90"/>
      <c r="AAP120" s="90"/>
      <c r="AAQ120" s="90"/>
      <c r="AAR120" s="90"/>
      <c r="AAS120" s="90"/>
      <c r="AAT120" s="90"/>
      <c r="AAU120" s="90"/>
      <c r="AAV120" s="90"/>
      <c r="AAW120" s="90"/>
      <c r="AAX120" s="90"/>
      <c r="AAY120" s="90"/>
      <c r="AAZ120" s="90"/>
      <c r="ABA120" s="90"/>
      <c r="ABB120" s="90"/>
      <c r="ABC120" s="90"/>
      <c r="ABD120" s="90"/>
      <c r="ABE120" s="90"/>
      <c r="ABF120" s="90"/>
      <c r="ABG120" s="90"/>
      <c r="ABH120" s="90"/>
      <c r="ABI120" s="90"/>
      <c r="ABJ120" s="90"/>
      <c r="ABK120" s="90"/>
      <c r="ABL120" s="90"/>
      <c r="ABM120" s="90"/>
      <c r="ABN120" s="90"/>
      <c r="ABO120" s="90"/>
      <c r="ABP120" s="90"/>
      <c r="ABQ120" s="90"/>
      <c r="ABR120" s="90"/>
      <c r="ABS120" s="90"/>
      <c r="ABT120" s="90"/>
      <c r="ABU120" s="90"/>
      <c r="ABV120" s="90"/>
      <c r="ABW120" s="90"/>
      <c r="ABX120" s="90"/>
      <c r="ABY120" s="90"/>
      <c r="ABZ120" s="90"/>
      <c r="ACA120" s="90"/>
      <c r="ACB120" s="90"/>
      <c r="ACC120" s="90"/>
      <c r="ACD120" s="90"/>
      <c r="ACE120" s="90"/>
      <c r="ACF120" s="90"/>
      <c r="ACG120" s="90"/>
      <c r="ACH120" s="90"/>
      <c r="ACI120" s="90"/>
      <c r="ACJ120" s="90"/>
      <c r="ACK120" s="90"/>
      <c r="ACL120" s="90"/>
      <c r="ACM120" s="90"/>
      <c r="ACN120" s="90"/>
      <c r="ACO120" s="90"/>
      <c r="ACP120" s="90"/>
      <c r="ACQ120" s="90"/>
      <c r="ACR120" s="90"/>
      <c r="ACS120" s="90"/>
      <c r="ACT120" s="90"/>
      <c r="ACU120" s="90"/>
      <c r="ACV120" s="90"/>
      <c r="ACW120" s="90"/>
      <c r="ACX120" s="90"/>
      <c r="ACY120" s="90"/>
      <c r="ACZ120" s="90"/>
      <c r="ADA120" s="90"/>
      <c r="ADB120" s="90"/>
      <c r="ADC120" s="90"/>
      <c r="ADD120" s="90"/>
      <c r="ADE120" s="90"/>
      <c r="ADF120" s="90"/>
      <c r="ADG120" s="90"/>
      <c r="ADH120" s="90"/>
      <c r="ADI120" s="90"/>
      <c r="ADJ120" s="90"/>
      <c r="ADK120" s="90"/>
      <c r="ADL120" s="90"/>
      <c r="ADM120" s="90"/>
      <c r="ADN120" s="90"/>
      <c r="ADO120" s="90"/>
      <c r="ADP120" s="90"/>
      <c r="ADQ120" s="90"/>
      <c r="ADR120" s="90"/>
      <c r="ADS120" s="90"/>
      <c r="ADT120" s="90"/>
      <c r="ADU120" s="90"/>
      <c r="ADV120" s="90"/>
      <c r="ADW120" s="90"/>
      <c r="ADX120" s="90"/>
      <c r="ADY120" s="90"/>
      <c r="ADZ120" s="90"/>
      <c r="AEA120" s="90"/>
      <c r="AEB120" s="90"/>
      <c r="AEC120" s="90"/>
      <c r="AED120" s="90"/>
      <c r="AEE120" s="90"/>
      <c r="AEF120" s="90"/>
      <c r="AEG120" s="90"/>
      <c r="AEH120" s="90"/>
      <c r="AEI120" s="90"/>
      <c r="AEJ120" s="90"/>
      <c r="AEK120" s="90"/>
      <c r="AEL120" s="90"/>
      <c r="AEM120" s="90"/>
      <c r="AEN120" s="90"/>
      <c r="AEO120" s="90"/>
      <c r="AEP120" s="90"/>
      <c r="AEQ120" s="90"/>
      <c r="AER120" s="90"/>
      <c r="AES120" s="90"/>
      <c r="AET120" s="90"/>
      <c r="AEU120" s="90"/>
      <c r="AEV120" s="90"/>
      <c r="AEW120" s="90"/>
      <c r="AEX120" s="90"/>
      <c r="AEY120" s="90"/>
      <c r="AEZ120" s="90"/>
      <c r="AFA120" s="90"/>
      <c r="AFB120" s="90"/>
      <c r="AFC120" s="90"/>
      <c r="AFD120" s="90"/>
      <c r="AFE120" s="90"/>
      <c r="AFF120" s="90"/>
      <c r="AFG120" s="90"/>
      <c r="AFH120" s="90"/>
      <c r="AFI120" s="90"/>
      <c r="AFJ120" s="90"/>
      <c r="AFK120" s="90"/>
      <c r="AFL120" s="90"/>
      <c r="AFM120" s="90"/>
      <c r="AFN120" s="90"/>
      <c r="AFO120" s="90"/>
      <c r="AFP120" s="90"/>
      <c r="AFQ120" s="90"/>
      <c r="AFR120" s="90"/>
      <c r="AFS120" s="90"/>
      <c r="AFT120" s="90"/>
      <c r="AFU120" s="90"/>
      <c r="AFV120" s="90"/>
      <c r="AFW120" s="90"/>
      <c r="AFX120" s="90"/>
      <c r="AFY120" s="90"/>
      <c r="AFZ120" s="90"/>
      <c r="AGA120" s="90"/>
      <c r="AGB120" s="90"/>
      <c r="AGC120" s="90"/>
      <c r="AGD120" s="90"/>
      <c r="AGE120" s="90"/>
      <c r="AGF120" s="90"/>
      <c r="AGG120" s="90"/>
      <c r="AGH120" s="90"/>
      <c r="AGI120" s="90"/>
      <c r="AGJ120" s="90"/>
      <c r="AGK120" s="90"/>
      <c r="AGL120" s="90"/>
      <c r="AGM120" s="90"/>
      <c r="AGN120" s="90"/>
      <c r="AGO120" s="90"/>
      <c r="AGP120" s="90"/>
      <c r="AGQ120" s="90"/>
      <c r="AGR120" s="90"/>
      <c r="AGS120" s="90"/>
      <c r="AGT120" s="90"/>
      <c r="AGU120" s="90"/>
      <c r="AGV120" s="90"/>
      <c r="AGW120" s="90"/>
      <c r="AGX120" s="90"/>
      <c r="AGY120" s="90"/>
      <c r="AGZ120" s="90"/>
      <c r="AHA120" s="90"/>
      <c r="AHB120" s="90"/>
      <c r="AHC120" s="90"/>
      <c r="AHD120" s="90"/>
      <c r="AHE120" s="90"/>
      <c r="AHF120" s="90"/>
      <c r="AHG120" s="90"/>
      <c r="AHH120" s="90"/>
      <c r="AHI120" s="90"/>
      <c r="AHJ120" s="90"/>
      <c r="AHK120" s="90"/>
      <c r="AHL120" s="90"/>
      <c r="AHM120" s="90"/>
      <c r="AHN120" s="90"/>
      <c r="AHO120" s="90"/>
      <c r="AHP120" s="90"/>
      <c r="AHQ120" s="90"/>
      <c r="AHR120" s="90"/>
      <c r="AHS120" s="90"/>
      <c r="AHT120" s="90"/>
      <c r="AHU120" s="90"/>
      <c r="AHV120" s="90"/>
      <c r="AHW120" s="90"/>
      <c r="AHX120" s="90"/>
      <c r="AHY120" s="90"/>
      <c r="AHZ120" s="90"/>
      <c r="AIA120" s="90"/>
      <c r="AIB120" s="90"/>
      <c r="AIC120" s="90"/>
      <c r="AID120" s="90"/>
      <c r="AIE120" s="90"/>
      <c r="AIF120" s="90"/>
      <c r="AIG120" s="90"/>
      <c r="AIH120" s="90"/>
      <c r="AII120" s="90"/>
      <c r="AIJ120" s="90"/>
      <c r="AIK120" s="90"/>
      <c r="AIL120" s="90"/>
      <c r="AIM120" s="90"/>
      <c r="AIN120" s="90"/>
      <c r="AIO120" s="90"/>
      <c r="AIP120" s="90"/>
      <c r="AIQ120" s="90"/>
      <c r="AIR120" s="90"/>
      <c r="AIS120" s="90"/>
      <c r="AIT120" s="90"/>
      <c r="AIU120" s="90"/>
      <c r="AIV120" s="90"/>
      <c r="AIW120" s="90"/>
      <c r="AIX120" s="90"/>
      <c r="AIY120" s="90"/>
      <c r="AIZ120" s="90"/>
      <c r="AJA120" s="90"/>
      <c r="AJB120" s="90"/>
      <c r="AJC120" s="90"/>
      <c r="AJD120" s="90"/>
      <c r="AJE120" s="90"/>
      <c r="AJF120" s="90"/>
      <c r="AJG120" s="90"/>
      <c r="AJH120" s="90"/>
      <c r="AJI120" s="90"/>
      <c r="AJJ120" s="90"/>
      <c r="AJK120" s="90"/>
      <c r="AJL120" s="90"/>
      <c r="AJM120" s="90"/>
      <c r="AJN120" s="90"/>
      <c r="AJO120" s="90"/>
      <c r="AJP120" s="90"/>
      <c r="AJQ120" s="90"/>
      <c r="AJR120" s="90"/>
      <c r="AJS120" s="90"/>
      <c r="AJT120" s="90"/>
      <c r="AJU120" s="90"/>
      <c r="AJV120" s="90"/>
      <c r="AJW120" s="90"/>
      <c r="AJX120" s="90"/>
      <c r="AJY120" s="90"/>
      <c r="AJZ120" s="90"/>
      <c r="AKA120" s="90"/>
      <c r="AKB120" s="90"/>
      <c r="AKC120" s="90"/>
      <c r="AKD120" s="90"/>
      <c r="AKE120" s="90"/>
      <c r="AKF120" s="90"/>
      <c r="AKG120" s="90"/>
      <c r="AKH120" s="90"/>
      <c r="AKI120" s="90"/>
      <c r="AKJ120" s="90"/>
      <c r="AKK120" s="90"/>
      <c r="AKL120" s="90"/>
      <c r="AKM120" s="90"/>
      <c r="AKN120" s="90"/>
      <c r="AKO120" s="90"/>
      <c r="AKP120" s="90"/>
      <c r="AKQ120" s="90"/>
      <c r="AKR120" s="90"/>
      <c r="AKS120" s="90"/>
      <c r="AKT120" s="90"/>
      <c r="AKU120" s="90"/>
      <c r="AKV120" s="90"/>
      <c r="AKW120" s="90"/>
      <c r="AKX120" s="90"/>
      <c r="AKY120" s="90"/>
      <c r="AKZ120" s="90"/>
      <c r="ALA120" s="90"/>
      <c r="ALB120" s="90"/>
      <c r="ALC120" s="90"/>
      <c r="ALD120" s="90"/>
      <c r="ALE120" s="90"/>
      <c r="ALF120" s="90"/>
      <c r="ALG120" s="90"/>
      <c r="ALH120" s="90"/>
      <c r="ALI120" s="90"/>
      <c r="ALJ120" s="90"/>
      <c r="ALK120" s="90"/>
      <c r="ALL120" s="90"/>
      <c r="ALM120" s="90"/>
      <c r="ALN120" s="90"/>
      <c r="ALO120" s="90"/>
      <c r="ALP120" s="90"/>
      <c r="ALQ120" s="90"/>
      <c r="ALR120" s="90"/>
      <c r="ALS120" s="90"/>
      <c r="ALT120" s="90"/>
      <c r="ALU120" s="90"/>
      <c r="ALV120" s="90"/>
      <c r="ALW120" s="90"/>
      <c r="ALX120" s="90"/>
      <c r="ALY120" s="90"/>
      <c r="ALZ120" s="90"/>
      <c r="AMA120" s="90"/>
      <c r="AMB120" s="90"/>
      <c r="AMC120" s="90"/>
      <c r="AMD120" s="90"/>
      <c r="AME120" s="90"/>
      <c r="AMF120" s="90"/>
      <c r="AMG120" s="90"/>
      <c r="AMH120" s="90"/>
      <c r="AMI120" s="90"/>
      <c r="AMJ120" s="90"/>
      <c r="AMK120" s="90"/>
      <c r="AML120" s="90"/>
      <c r="AMM120" s="90"/>
      <c r="AMN120" s="90"/>
      <c r="AMO120" s="90"/>
      <c r="AMP120" s="90"/>
      <c r="AMQ120" s="90"/>
      <c r="AMR120" s="90"/>
      <c r="AMS120" s="90"/>
      <c r="AMT120" s="90"/>
      <c r="AMU120" s="90"/>
      <c r="AMV120" s="90"/>
      <c r="AMW120" s="90"/>
      <c r="AMX120" s="90"/>
      <c r="AMY120" s="90"/>
      <c r="AMZ120" s="90"/>
      <c r="ANA120" s="90"/>
      <c r="ANB120" s="90"/>
      <c r="ANC120" s="90"/>
      <c r="AND120" s="90"/>
      <c r="ANE120" s="90"/>
      <c r="ANF120" s="90"/>
      <c r="ANG120" s="90"/>
      <c r="ANH120" s="90"/>
      <c r="ANI120" s="90"/>
      <c r="ANJ120" s="90"/>
      <c r="ANK120" s="90"/>
      <c r="ANL120" s="90"/>
      <c r="ANM120" s="90"/>
      <c r="ANN120" s="90"/>
      <c r="ANO120" s="90"/>
      <c r="ANP120" s="90"/>
      <c r="ANQ120" s="90"/>
      <c r="ANR120" s="90"/>
      <c r="ANS120" s="90"/>
      <c r="ANT120" s="90"/>
      <c r="ANU120" s="90"/>
      <c r="ANV120" s="90"/>
      <c r="ANW120" s="90"/>
      <c r="ANX120" s="90"/>
      <c r="ANY120" s="90"/>
      <c r="ANZ120" s="90"/>
      <c r="AOA120" s="90"/>
      <c r="AOB120" s="90"/>
      <c r="AOC120" s="90"/>
      <c r="AOD120" s="90"/>
      <c r="AOE120" s="90"/>
      <c r="AOF120" s="90"/>
      <c r="AOG120" s="90"/>
      <c r="AOH120" s="90"/>
      <c r="AOI120" s="90"/>
      <c r="AOJ120" s="90"/>
      <c r="AOK120" s="90"/>
      <c r="AOL120" s="90"/>
      <c r="AOM120" s="90"/>
      <c r="AON120" s="90"/>
      <c r="AOO120" s="90"/>
      <c r="AOP120" s="90"/>
      <c r="AOQ120" s="90"/>
      <c r="AOR120" s="90"/>
      <c r="AOS120" s="90"/>
      <c r="AOT120" s="90"/>
      <c r="AOU120" s="90"/>
      <c r="AOV120" s="90"/>
      <c r="AOW120" s="90"/>
      <c r="AOX120" s="90"/>
      <c r="AOY120" s="90"/>
      <c r="AOZ120" s="90"/>
      <c r="APA120" s="90"/>
      <c r="APB120" s="90"/>
      <c r="APC120" s="90"/>
      <c r="APD120" s="90"/>
      <c r="APE120" s="90"/>
      <c r="APF120" s="90"/>
      <c r="APG120" s="90"/>
      <c r="APH120" s="90"/>
      <c r="API120" s="90"/>
      <c r="APJ120" s="90"/>
      <c r="APK120" s="90"/>
      <c r="APL120" s="90"/>
      <c r="APM120" s="90"/>
      <c r="APN120" s="90"/>
      <c r="APO120" s="90"/>
      <c r="APP120" s="90"/>
      <c r="APQ120" s="90"/>
      <c r="APR120" s="90"/>
      <c r="APS120" s="90"/>
      <c r="APT120" s="90"/>
      <c r="APU120" s="90"/>
      <c r="APV120" s="90"/>
      <c r="APW120" s="90"/>
      <c r="APX120" s="90"/>
      <c r="APY120" s="90"/>
      <c r="APZ120" s="90"/>
      <c r="AQA120" s="90"/>
      <c r="AQB120" s="90"/>
      <c r="AQC120" s="90"/>
      <c r="AQD120" s="90"/>
      <c r="AQE120" s="90"/>
      <c r="AQF120" s="90"/>
      <c r="AQG120" s="90"/>
      <c r="AQH120" s="90"/>
      <c r="AQI120" s="90"/>
      <c r="AQJ120" s="90"/>
      <c r="AQK120" s="90"/>
      <c r="AQL120" s="90"/>
      <c r="AQM120" s="90"/>
      <c r="AQN120" s="90"/>
      <c r="AQO120" s="90"/>
      <c r="AQP120" s="90"/>
      <c r="AQQ120" s="90"/>
      <c r="AQR120" s="90"/>
      <c r="AQS120" s="90"/>
      <c r="AQT120" s="90"/>
      <c r="AQU120" s="90"/>
      <c r="AQV120" s="90"/>
      <c r="AQW120" s="90"/>
      <c r="AQX120" s="90"/>
      <c r="AQY120" s="90"/>
      <c r="AQZ120" s="90"/>
      <c r="ARA120" s="90"/>
      <c r="ARB120" s="90"/>
      <c r="ARC120" s="90"/>
      <c r="ARD120" s="90"/>
      <c r="ARE120" s="90"/>
      <c r="ARF120" s="90"/>
      <c r="ARG120" s="90"/>
      <c r="ARH120" s="90"/>
      <c r="ARI120" s="90"/>
      <c r="ARJ120" s="90"/>
      <c r="ARK120" s="90"/>
      <c r="ARL120" s="90"/>
      <c r="ARM120" s="90"/>
      <c r="ARN120" s="90"/>
      <c r="ARO120" s="90"/>
      <c r="ARP120" s="90"/>
      <c r="ARQ120" s="90"/>
      <c r="ARR120" s="90"/>
      <c r="ARS120" s="90"/>
      <c r="ART120" s="90"/>
      <c r="ARU120" s="90"/>
      <c r="ARV120" s="90"/>
      <c r="ARW120" s="90"/>
      <c r="ARX120" s="90"/>
      <c r="ARY120" s="90"/>
      <c r="ARZ120" s="90"/>
      <c r="ASA120" s="90"/>
      <c r="ASB120" s="90"/>
      <c r="ASC120" s="90"/>
      <c r="ASD120" s="90"/>
      <c r="ASE120" s="90"/>
      <c r="ASF120" s="90"/>
      <c r="ASG120" s="90"/>
      <c r="ASH120" s="90"/>
      <c r="ASI120" s="90"/>
      <c r="ASJ120" s="90"/>
      <c r="ASK120" s="90"/>
      <c r="ASL120" s="90"/>
      <c r="ASM120" s="90"/>
      <c r="ASN120" s="90"/>
      <c r="ASO120" s="90"/>
      <c r="ASP120" s="90"/>
      <c r="ASQ120" s="90"/>
      <c r="ASR120" s="90"/>
      <c r="ASS120" s="90"/>
      <c r="AST120" s="90"/>
      <c r="ASU120" s="90"/>
      <c r="ASV120" s="90"/>
      <c r="ASW120" s="90"/>
      <c r="ASX120" s="90"/>
      <c r="ASY120" s="90"/>
      <c r="ASZ120" s="90"/>
      <c r="ATA120" s="90"/>
      <c r="ATB120" s="90"/>
      <c r="ATC120" s="90"/>
      <c r="ATD120" s="90"/>
      <c r="ATE120" s="90"/>
      <c r="ATF120" s="90"/>
      <c r="ATG120" s="90"/>
      <c r="ATH120" s="90"/>
      <c r="ATI120" s="90"/>
      <c r="ATJ120" s="90"/>
      <c r="ATK120" s="90"/>
      <c r="ATL120" s="90"/>
      <c r="ATM120" s="90"/>
      <c r="ATN120" s="90"/>
      <c r="ATO120" s="90"/>
      <c r="ATP120" s="90"/>
      <c r="ATQ120" s="90"/>
      <c r="ATR120" s="90"/>
      <c r="ATS120" s="90"/>
      <c r="ATT120" s="90"/>
      <c r="ATU120" s="90"/>
      <c r="ATV120" s="90"/>
      <c r="ATW120" s="90"/>
      <c r="ATX120" s="90"/>
      <c r="ATY120" s="90"/>
      <c r="ATZ120" s="90"/>
      <c r="AUA120" s="90"/>
      <c r="AUB120" s="90"/>
      <c r="AUC120" s="90"/>
      <c r="AUD120" s="90"/>
      <c r="AUE120" s="90"/>
      <c r="AUF120" s="90"/>
      <c r="AUG120" s="90"/>
      <c r="AUH120" s="90"/>
      <c r="AUI120" s="90"/>
      <c r="AUJ120" s="90"/>
      <c r="AUK120" s="90"/>
      <c r="AUL120" s="90"/>
      <c r="AUM120" s="90"/>
      <c r="AUN120" s="90"/>
      <c r="AUO120" s="90"/>
      <c r="AUP120" s="90"/>
      <c r="AUQ120" s="90"/>
      <c r="AUR120" s="90"/>
      <c r="AUS120" s="90"/>
      <c r="AUT120" s="90"/>
      <c r="AUU120" s="90"/>
      <c r="AUV120" s="90"/>
      <c r="AUW120" s="90"/>
      <c r="AUX120" s="90"/>
      <c r="AUY120" s="90"/>
      <c r="AUZ120" s="90"/>
      <c r="AVA120" s="90"/>
      <c r="AVB120" s="90"/>
      <c r="AVC120" s="90"/>
      <c r="AVD120" s="90"/>
      <c r="AVE120" s="90"/>
      <c r="AVF120" s="90"/>
      <c r="AVG120" s="90"/>
      <c r="AVH120" s="90"/>
      <c r="AVI120" s="90"/>
      <c r="AVJ120" s="90"/>
      <c r="AVK120" s="90"/>
      <c r="AVL120" s="90"/>
      <c r="AVM120" s="90"/>
      <c r="AVN120" s="90"/>
      <c r="AVO120" s="90"/>
      <c r="AVP120" s="90"/>
      <c r="AVQ120" s="90"/>
      <c r="AVR120" s="90"/>
      <c r="AVS120" s="90"/>
      <c r="AVT120" s="90"/>
      <c r="AVU120" s="90"/>
      <c r="AVV120" s="90"/>
      <c r="AVW120" s="90"/>
      <c r="AVX120" s="90"/>
      <c r="AVY120" s="90"/>
      <c r="AVZ120" s="90"/>
      <c r="AWA120" s="90"/>
      <c r="AWB120" s="90"/>
      <c r="AWC120" s="90"/>
      <c r="AWD120" s="90"/>
      <c r="AWE120" s="90"/>
      <c r="AWF120" s="90"/>
      <c r="AWG120" s="90"/>
      <c r="AWH120" s="90"/>
      <c r="AWI120" s="90"/>
      <c r="AWJ120" s="90"/>
      <c r="AWK120" s="90"/>
      <c r="AWL120" s="90"/>
      <c r="AWM120" s="90"/>
      <c r="AWN120" s="90"/>
      <c r="AWO120" s="90"/>
      <c r="AWP120" s="90"/>
      <c r="AWQ120" s="90"/>
      <c r="AWR120" s="90"/>
      <c r="AWS120" s="90"/>
      <c r="AWT120" s="90"/>
      <c r="AWU120" s="90"/>
      <c r="AWV120" s="90"/>
      <c r="AWW120" s="90"/>
      <c r="AWX120" s="90"/>
      <c r="AWY120" s="90"/>
      <c r="AWZ120" s="90"/>
      <c r="AXA120" s="90"/>
      <c r="AXB120" s="90"/>
      <c r="AXC120" s="90"/>
      <c r="AXD120" s="90"/>
      <c r="AXE120" s="90"/>
      <c r="AXF120" s="90"/>
      <c r="AXG120" s="90"/>
      <c r="AXH120" s="90"/>
      <c r="AXI120" s="90"/>
      <c r="AXJ120" s="90"/>
      <c r="AXK120" s="90"/>
      <c r="AXL120" s="90"/>
      <c r="AXM120" s="90"/>
      <c r="AXN120" s="90"/>
      <c r="AXO120" s="90"/>
      <c r="AXP120" s="90"/>
      <c r="AXQ120" s="90"/>
      <c r="AXR120" s="90"/>
      <c r="AXS120" s="90"/>
      <c r="AXT120" s="90"/>
      <c r="AXU120" s="90"/>
      <c r="AXV120" s="90"/>
      <c r="AXW120" s="90"/>
      <c r="AXX120" s="90"/>
      <c r="AXY120" s="90"/>
      <c r="AXZ120" s="90"/>
      <c r="AYA120" s="90"/>
      <c r="AYB120" s="90"/>
      <c r="AYC120" s="90"/>
      <c r="AYD120" s="90"/>
      <c r="AYE120" s="90"/>
      <c r="AYF120" s="90"/>
      <c r="AYG120" s="90"/>
      <c r="AYH120" s="90"/>
      <c r="AYI120" s="90"/>
      <c r="AYJ120" s="90"/>
      <c r="AYK120" s="90"/>
      <c r="AYL120" s="90"/>
      <c r="AYM120" s="90"/>
      <c r="AYN120" s="90"/>
      <c r="AYO120" s="90"/>
      <c r="AYP120" s="90"/>
      <c r="AYQ120" s="90"/>
      <c r="AYR120" s="90"/>
      <c r="AYS120" s="90"/>
      <c r="AYT120" s="90"/>
      <c r="AYU120" s="90"/>
      <c r="AYV120" s="90"/>
      <c r="AYW120" s="90"/>
      <c r="AYX120" s="90"/>
      <c r="AYY120" s="90"/>
      <c r="AYZ120" s="90"/>
      <c r="AZA120" s="90"/>
      <c r="AZB120" s="90"/>
      <c r="AZC120" s="90"/>
      <c r="AZD120" s="90"/>
      <c r="AZE120" s="90"/>
      <c r="AZF120" s="90"/>
      <c r="AZG120" s="90"/>
      <c r="AZH120" s="90"/>
      <c r="AZI120" s="90"/>
      <c r="AZJ120" s="90"/>
      <c r="AZK120" s="90"/>
      <c r="AZL120" s="90"/>
      <c r="AZM120" s="90"/>
      <c r="AZN120" s="90"/>
      <c r="AZO120" s="90"/>
      <c r="AZP120" s="90"/>
      <c r="AZQ120" s="90"/>
      <c r="AZR120" s="90"/>
      <c r="AZS120" s="90"/>
      <c r="AZT120" s="90"/>
      <c r="AZU120" s="90"/>
      <c r="AZV120" s="90"/>
      <c r="AZW120" s="90"/>
      <c r="AZX120" s="90"/>
      <c r="AZY120" s="90"/>
      <c r="AZZ120" s="90"/>
      <c r="BAA120" s="90"/>
      <c r="BAB120" s="90"/>
      <c r="BAC120" s="90"/>
      <c r="BAD120" s="90"/>
      <c r="BAE120" s="90"/>
      <c r="BAF120" s="90"/>
      <c r="BAG120" s="90"/>
      <c r="BAH120" s="90"/>
      <c r="BAI120" s="90"/>
      <c r="BAJ120" s="90"/>
      <c r="BAK120" s="90"/>
      <c r="BAL120" s="90"/>
      <c r="BAM120" s="90"/>
      <c r="BAN120" s="90"/>
      <c r="BAO120" s="90"/>
      <c r="BAP120" s="90"/>
      <c r="BAQ120" s="90"/>
      <c r="BAR120" s="90"/>
      <c r="BAS120" s="90"/>
      <c r="BAT120" s="90"/>
      <c r="BAU120" s="90"/>
      <c r="BAV120" s="90"/>
      <c r="BAW120" s="90"/>
      <c r="BAX120" s="90"/>
      <c r="BAY120" s="90"/>
      <c r="BAZ120" s="90"/>
      <c r="BBA120" s="90"/>
      <c r="BBB120" s="90"/>
      <c r="BBC120" s="90"/>
      <c r="BBD120" s="90"/>
      <c r="BBE120" s="90"/>
      <c r="BBF120" s="90"/>
      <c r="BBG120" s="90"/>
      <c r="BBH120" s="90"/>
      <c r="BBI120" s="90"/>
      <c r="BBJ120" s="90"/>
      <c r="BBK120" s="90"/>
      <c r="BBL120" s="90"/>
      <c r="BBM120" s="90"/>
      <c r="BBN120" s="90"/>
      <c r="BBO120" s="90"/>
      <c r="BBP120" s="90"/>
      <c r="BBQ120" s="90"/>
      <c r="BBR120" s="90"/>
      <c r="BBS120" s="90"/>
      <c r="BBT120" s="90"/>
      <c r="BBU120" s="90"/>
      <c r="BBV120" s="90"/>
      <c r="BBW120" s="90"/>
      <c r="BBX120" s="90"/>
      <c r="BBY120" s="90"/>
      <c r="BBZ120" s="90"/>
      <c r="BCA120" s="90"/>
      <c r="BCB120" s="90"/>
      <c r="BCC120" s="90"/>
      <c r="BCD120" s="90"/>
      <c r="BCE120" s="90"/>
      <c r="BCF120" s="90"/>
      <c r="BCG120" s="90"/>
      <c r="BCH120" s="90"/>
      <c r="BCI120" s="90"/>
      <c r="BCJ120" s="90"/>
      <c r="BCK120" s="90"/>
      <c r="BCL120" s="90"/>
      <c r="BCM120" s="90"/>
      <c r="BCN120" s="90"/>
      <c r="BCO120" s="90"/>
      <c r="BCP120" s="90"/>
      <c r="BCQ120" s="90"/>
      <c r="BCR120" s="90"/>
      <c r="BCS120" s="90"/>
      <c r="BCT120" s="90"/>
      <c r="BCU120" s="90"/>
      <c r="BCV120" s="90"/>
      <c r="BCW120" s="90"/>
      <c r="BCX120" s="90"/>
      <c r="BCY120" s="90"/>
      <c r="BCZ120" s="90"/>
      <c r="BDA120" s="90"/>
      <c r="BDB120" s="90"/>
      <c r="BDC120" s="90"/>
      <c r="BDD120" s="90"/>
      <c r="BDE120" s="90"/>
      <c r="BDF120" s="90"/>
      <c r="BDG120" s="90"/>
      <c r="BDH120" s="90"/>
      <c r="BDI120" s="90"/>
      <c r="BDJ120" s="90"/>
      <c r="BDK120" s="90"/>
      <c r="BDL120" s="90"/>
      <c r="BDM120" s="90"/>
      <c r="BDN120" s="90"/>
      <c r="BDO120" s="90"/>
      <c r="BDP120" s="90"/>
      <c r="BDQ120" s="90"/>
      <c r="BDR120" s="90"/>
      <c r="BDS120" s="90"/>
      <c r="BDT120" s="90"/>
      <c r="BDU120" s="90"/>
      <c r="BDV120" s="90"/>
      <c r="BDW120" s="90"/>
      <c r="BDX120" s="90"/>
      <c r="BDY120" s="90"/>
      <c r="BDZ120" s="90"/>
      <c r="BEA120" s="90"/>
      <c r="BEB120" s="90"/>
      <c r="BEC120" s="90"/>
      <c r="BED120" s="90"/>
      <c r="BEE120" s="90"/>
      <c r="BEF120" s="90"/>
      <c r="BEG120" s="90"/>
      <c r="BEH120" s="90"/>
      <c r="BEI120" s="90"/>
      <c r="BEJ120" s="90"/>
      <c r="BEK120" s="90"/>
      <c r="BEL120" s="90"/>
      <c r="BEM120" s="90"/>
      <c r="BEN120" s="90"/>
      <c r="BEO120" s="90"/>
      <c r="BEP120" s="90"/>
      <c r="BEQ120" s="90"/>
      <c r="BER120" s="90"/>
      <c r="BES120" s="90"/>
      <c r="BET120" s="90"/>
      <c r="BEU120" s="90"/>
      <c r="BEV120" s="90"/>
      <c r="BEW120" s="90"/>
      <c r="BEX120" s="90"/>
      <c r="BEY120" s="90"/>
      <c r="BEZ120" s="90"/>
      <c r="BFA120" s="90"/>
      <c r="BFB120" s="90"/>
      <c r="BFC120" s="90"/>
      <c r="BFD120" s="90"/>
      <c r="BFE120" s="90"/>
      <c r="BFF120" s="90"/>
      <c r="BFG120" s="90"/>
      <c r="BFH120" s="90"/>
      <c r="BFI120" s="90"/>
      <c r="BFJ120" s="90"/>
      <c r="BFK120" s="90"/>
      <c r="BFL120" s="90"/>
      <c r="BFM120" s="90"/>
      <c r="BFN120" s="90"/>
      <c r="BFO120" s="90"/>
      <c r="BFP120" s="90"/>
      <c r="BFQ120" s="90"/>
      <c r="BFR120" s="90"/>
      <c r="BFS120" s="90"/>
      <c r="BFT120" s="90"/>
      <c r="BFU120" s="90"/>
      <c r="BFV120" s="90"/>
      <c r="BFW120" s="90"/>
      <c r="BFX120" s="90"/>
      <c r="BFY120" s="90"/>
      <c r="BFZ120" s="90"/>
      <c r="BGA120" s="90"/>
      <c r="BGB120" s="90"/>
      <c r="BGC120" s="90"/>
      <c r="BGD120" s="90"/>
      <c r="BGE120" s="90"/>
      <c r="BGF120" s="90"/>
      <c r="BGG120" s="90"/>
      <c r="BGH120" s="90"/>
      <c r="BGI120" s="90"/>
      <c r="BGJ120" s="90"/>
      <c r="BGK120" s="90"/>
      <c r="BGL120" s="90"/>
      <c r="BGM120" s="90"/>
      <c r="BGN120" s="90"/>
      <c r="BGO120" s="90"/>
      <c r="BGP120" s="90"/>
      <c r="BGQ120" s="90"/>
      <c r="BGR120" s="90"/>
      <c r="BGS120" s="90"/>
      <c r="BGT120" s="90"/>
      <c r="BGU120" s="90"/>
      <c r="BGV120" s="90"/>
      <c r="BGW120" s="90"/>
      <c r="BGX120" s="90"/>
      <c r="BGY120" s="90"/>
      <c r="BGZ120" s="90"/>
      <c r="BHA120" s="90"/>
      <c r="BHB120" s="90"/>
      <c r="BHC120" s="90"/>
      <c r="BHD120" s="90"/>
      <c r="BHE120" s="90"/>
      <c r="BHF120" s="90"/>
      <c r="BHG120" s="90"/>
      <c r="BHH120" s="90"/>
      <c r="BHI120" s="90"/>
      <c r="BHJ120" s="90"/>
      <c r="BHK120" s="90"/>
      <c r="BHL120" s="90"/>
      <c r="BHM120" s="90"/>
      <c r="BHN120" s="90"/>
      <c r="BHO120" s="90"/>
      <c r="BHP120" s="90"/>
      <c r="BHQ120" s="90"/>
      <c r="BHR120" s="90"/>
      <c r="BHS120" s="90"/>
      <c r="BHT120" s="90"/>
      <c r="BHU120" s="90"/>
      <c r="BHV120" s="90"/>
      <c r="BHW120" s="90"/>
      <c r="BHX120" s="90"/>
      <c r="BHY120" s="90"/>
      <c r="BHZ120" s="90"/>
      <c r="BIA120" s="90"/>
      <c r="BIB120" s="90"/>
      <c r="BIC120" s="90"/>
      <c r="BID120" s="90"/>
      <c r="BIE120" s="90"/>
      <c r="BIF120" s="90"/>
      <c r="BIG120" s="90"/>
      <c r="BIH120" s="90"/>
      <c r="BII120" s="90"/>
      <c r="BIJ120" s="90"/>
      <c r="BIK120" s="90"/>
      <c r="BIL120" s="90"/>
      <c r="BIM120" s="90"/>
      <c r="BIN120" s="90"/>
      <c r="BIO120" s="90"/>
      <c r="BIP120" s="90"/>
      <c r="BIQ120" s="90"/>
      <c r="BIR120" s="90"/>
      <c r="BIS120" s="90"/>
      <c r="BIT120" s="90"/>
      <c r="BIU120" s="90"/>
      <c r="BIV120" s="90"/>
      <c r="BIW120" s="90"/>
      <c r="BIX120" s="90"/>
      <c r="BIY120" s="90"/>
      <c r="BIZ120" s="90"/>
      <c r="BJA120" s="90"/>
      <c r="BJB120" s="90"/>
      <c r="BJC120" s="90"/>
      <c r="BJD120" s="90"/>
      <c r="BJE120" s="90"/>
      <c r="BJF120" s="90"/>
      <c r="BJG120" s="90"/>
      <c r="BJH120" s="90"/>
      <c r="BJI120" s="90"/>
      <c r="BJJ120" s="90"/>
      <c r="BJK120" s="90"/>
      <c r="BJL120" s="90"/>
      <c r="BJM120" s="90"/>
      <c r="BJN120" s="90"/>
      <c r="BJO120" s="90"/>
      <c r="BJP120" s="90"/>
      <c r="BJQ120" s="90"/>
      <c r="BJR120" s="90"/>
      <c r="BJS120" s="90"/>
      <c r="BJT120" s="90"/>
      <c r="BJU120" s="90"/>
      <c r="BJV120" s="90"/>
      <c r="BJW120" s="90"/>
      <c r="BJX120" s="90"/>
      <c r="BJY120" s="90"/>
      <c r="BJZ120" s="90"/>
      <c r="BKA120" s="90"/>
      <c r="BKB120" s="90"/>
      <c r="BKC120" s="90"/>
      <c r="BKD120" s="90"/>
      <c r="BKE120" s="90"/>
      <c r="BKF120" s="90"/>
      <c r="BKG120" s="90"/>
      <c r="BKH120" s="90"/>
      <c r="BKI120" s="90"/>
      <c r="BKJ120" s="90"/>
      <c r="BKK120" s="90"/>
      <c r="BKL120" s="90"/>
      <c r="BKM120" s="90"/>
      <c r="BKN120" s="90"/>
      <c r="BKO120" s="90"/>
      <c r="BKP120" s="90"/>
      <c r="BKQ120" s="90"/>
      <c r="BKR120" s="90"/>
      <c r="BKS120" s="90"/>
      <c r="BKT120" s="90"/>
      <c r="BKU120" s="90"/>
      <c r="BKV120" s="90"/>
      <c r="BKW120" s="90"/>
      <c r="BKX120" s="90"/>
      <c r="BKY120" s="90"/>
      <c r="BKZ120" s="90"/>
      <c r="BLA120" s="90"/>
      <c r="BLB120" s="90"/>
      <c r="BLC120" s="90"/>
      <c r="BLD120" s="90"/>
      <c r="BLE120" s="90"/>
      <c r="BLF120" s="90"/>
      <c r="BLG120" s="90"/>
      <c r="BLH120" s="90"/>
      <c r="BLI120" s="90"/>
      <c r="BLJ120" s="90"/>
      <c r="BLK120" s="90"/>
      <c r="BLL120" s="90"/>
      <c r="BLM120" s="90"/>
      <c r="BLN120" s="90"/>
      <c r="BLO120" s="90"/>
      <c r="BLP120" s="90"/>
      <c r="BLQ120" s="90"/>
      <c r="BLR120" s="90"/>
      <c r="BLS120" s="90"/>
      <c r="BLT120" s="90"/>
      <c r="BLU120" s="90"/>
      <c r="BLV120" s="90"/>
      <c r="BLW120" s="90"/>
      <c r="BLX120" s="90"/>
      <c r="BLY120" s="90"/>
      <c r="BLZ120" s="90"/>
      <c r="BMA120" s="90"/>
      <c r="BMB120" s="90"/>
      <c r="BMC120" s="90"/>
      <c r="BMD120" s="90"/>
      <c r="BME120" s="90"/>
      <c r="BMF120" s="90"/>
      <c r="BMG120" s="90"/>
      <c r="BMH120" s="90"/>
      <c r="BMI120" s="90"/>
      <c r="BMJ120" s="90"/>
      <c r="BMK120" s="90"/>
      <c r="BML120" s="90"/>
      <c r="BMM120" s="90"/>
      <c r="BMN120" s="90"/>
      <c r="BMO120" s="90"/>
      <c r="BMP120" s="90"/>
      <c r="BMQ120" s="90"/>
      <c r="BMR120" s="90"/>
      <c r="BMS120" s="90"/>
      <c r="BMT120" s="90"/>
      <c r="BMU120" s="90"/>
      <c r="BMV120" s="90"/>
      <c r="BMW120" s="90"/>
      <c r="BMX120" s="90"/>
      <c r="BMY120" s="90"/>
      <c r="BMZ120" s="90"/>
      <c r="BNA120" s="90"/>
      <c r="BNB120" s="90"/>
      <c r="BNC120" s="90"/>
      <c r="BND120" s="90"/>
      <c r="BNE120" s="90"/>
      <c r="BNF120" s="90"/>
      <c r="BNG120" s="90"/>
      <c r="BNH120" s="90"/>
      <c r="BNI120" s="90"/>
      <c r="BNJ120" s="90"/>
      <c r="BNK120" s="90"/>
      <c r="BNL120" s="90"/>
      <c r="BNM120" s="90"/>
      <c r="BNN120" s="90"/>
      <c r="BNO120" s="90"/>
      <c r="BNP120" s="90"/>
      <c r="BNQ120" s="90"/>
      <c r="BNR120" s="90"/>
      <c r="BNS120" s="90"/>
      <c r="BNT120" s="90"/>
      <c r="BNU120" s="90"/>
      <c r="BNV120" s="90"/>
      <c r="BNW120" s="90"/>
      <c r="BNX120" s="90"/>
      <c r="BNY120" s="90"/>
      <c r="BNZ120" s="90"/>
      <c r="BOA120" s="90"/>
      <c r="BOB120" s="90"/>
      <c r="BOC120" s="90"/>
      <c r="BOD120" s="90"/>
      <c r="BOE120" s="90"/>
      <c r="BOF120" s="90"/>
      <c r="BOG120" s="90"/>
      <c r="BOH120" s="90"/>
      <c r="BOI120" s="90"/>
      <c r="BOJ120" s="90"/>
      <c r="BOK120" s="90"/>
      <c r="BOL120" s="90"/>
      <c r="BOM120" s="90"/>
      <c r="BON120" s="90"/>
      <c r="BOO120" s="90"/>
      <c r="BOP120" s="90"/>
      <c r="BOQ120" s="90"/>
      <c r="BOR120" s="90"/>
      <c r="BOS120" s="90"/>
      <c r="BOT120" s="90"/>
      <c r="BOU120" s="90"/>
      <c r="BOV120" s="90"/>
      <c r="BOW120" s="90"/>
      <c r="BOX120" s="90"/>
      <c r="BOY120" s="90"/>
      <c r="BOZ120" s="90"/>
      <c r="BPA120" s="90"/>
      <c r="BPB120" s="90"/>
      <c r="BPC120" s="90"/>
      <c r="BPD120" s="90"/>
      <c r="BPE120" s="90"/>
      <c r="BPF120" s="90"/>
      <c r="BPG120" s="90"/>
      <c r="BPH120" s="90"/>
      <c r="BPI120" s="90"/>
      <c r="BPJ120" s="90"/>
      <c r="BPK120" s="90"/>
      <c r="BPL120" s="90"/>
      <c r="BPM120" s="90"/>
      <c r="BPN120" s="90"/>
      <c r="BPO120" s="90"/>
      <c r="BPP120" s="90"/>
      <c r="BPQ120" s="90"/>
      <c r="BPR120" s="90"/>
      <c r="BPS120" s="90"/>
      <c r="BPT120" s="90"/>
      <c r="BPU120" s="90"/>
      <c r="BPV120" s="90"/>
      <c r="BPW120" s="90"/>
      <c r="BPX120" s="90"/>
      <c r="BPY120" s="90"/>
      <c r="BPZ120" s="90"/>
      <c r="BQA120" s="90"/>
      <c r="BQB120" s="90"/>
      <c r="BQC120" s="90"/>
      <c r="BQD120" s="90"/>
      <c r="BQE120" s="90"/>
      <c r="BQF120" s="90"/>
      <c r="BQG120" s="90"/>
      <c r="BQH120" s="90"/>
      <c r="BQI120" s="90"/>
      <c r="BQJ120" s="90"/>
      <c r="BQK120" s="90"/>
      <c r="BQL120" s="90"/>
      <c r="BQM120" s="90"/>
      <c r="BQN120" s="90"/>
      <c r="BQO120" s="90"/>
      <c r="BQP120" s="90"/>
      <c r="BQQ120" s="90"/>
      <c r="BQR120" s="90"/>
      <c r="BQS120" s="90"/>
      <c r="BQT120" s="90"/>
      <c r="BQU120" s="90"/>
      <c r="BQV120" s="90"/>
      <c r="BQW120" s="90"/>
      <c r="BQX120" s="90"/>
      <c r="BQY120" s="90"/>
      <c r="BQZ120" s="90"/>
      <c r="BRA120" s="90"/>
      <c r="BRB120" s="90"/>
      <c r="BRC120" s="90"/>
      <c r="BRD120" s="90"/>
      <c r="BRE120" s="90"/>
      <c r="BRF120" s="90"/>
      <c r="BRG120" s="90"/>
      <c r="BRH120" s="90"/>
      <c r="BRI120" s="90"/>
      <c r="BRJ120" s="90"/>
      <c r="BRK120" s="90"/>
      <c r="BRL120" s="90"/>
      <c r="BRM120" s="90"/>
      <c r="BRN120" s="90"/>
      <c r="BRO120" s="90"/>
      <c r="BRP120" s="90"/>
      <c r="BRQ120" s="90"/>
      <c r="BRR120" s="90"/>
      <c r="BRS120" s="90"/>
      <c r="BRT120" s="90"/>
      <c r="BRU120" s="90"/>
      <c r="BRV120" s="90"/>
      <c r="BRW120" s="90"/>
      <c r="BRX120" s="90"/>
      <c r="BRY120" s="90"/>
      <c r="BRZ120" s="90"/>
      <c r="BSA120" s="90"/>
      <c r="BSB120" s="90"/>
      <c r="BSC120" s="90"/>
      <c r="BSD120" s="90"/>
      <c r="BSE120" s="90"/>
      <c r="BSF120" s="90"/>
      <c r="BSG120" s="90"/>
      <c r="BSH120" s="90"/>
      <c r="BSI120" s="90"/>
      <c r="BSJ120" s="90"/>
      <c r="BSK120" s="90"/>
      <c r="BSL120" s="90"/>
      <c r="BSM120" s="90"/>
      <c r="BSN120" s="90"/>
      <c r="BSO120" s="90"/>
      <c r="BSP120" s="90"/>
      <c r="BSQ120" s="90"/>
      <c r="BSR120" s="90"/>
      <c r="BSS120" s="90"/>
      <c r="BST120" s="90"/>
      <c r="BSU120" s="90"/>
      <c r="BSV120" s="90"/>
      <c r="BSW120" s="90"/>
      <c r="BSX120" s="90"/>
      <c r="BSY120" s="90"/>
      <c r="BSZ120" s="90"/>
      <c r="BTA120" s="90"/>
      <c r="BTB120" s="90"/>
      <c r="BTC120" s="90"/>
      <c r="BTD120" s="90"/>
      <c r="BTE120" s="90"/>
      <c r="BTF120" s="90"/>
      <c r="BTG120" s="90"/>
      <c r="BTH120" s="90"/>
      <c r="BTI120" s="90"/>
      <c r="BTJ120" s="90"/>
      <c r="BTK120" s="90"/>
      <c r="BTL120" s="90"/>
      <c r="BTM120" s="90"/>
      <c r="BTN120" s="90"/>
      <c r="BTO120" s="90"/>
      <c r="BTP120" s="90"/>
      <c r="BTQ120" s="90"/>
      <c r="BTR120" s="90"/>
      <c r="BTS120" s="90"/>
      <c r="BTT120" s="90"/>
      <c r="BTU120" s="90"/>
      <c r="BTV120" s="90"/>
      <c r="BTW120" s="90"/>
      <c r="BTX120" s="90"/>
      <c r="BTY120" s="90"/>
      <c r="BTZ120" s="90"/>
      <c r="BUA120" s="90"/>
      <c r="BUB120" s="90"/>
      <c r="BUC120" s="90"/>
      <c r="BUD120" s="90"/>
      <c r="BUE120" s="90"/>
      <c r="BUF120" s="90"/>
      <c r="BUG120" s="90"/>
      <c r="BUH120" s="90"/>
      <c r="BUI120" s="90"/>
      <c r="BUJ120" s="90"/>
      <c r="BUK120" s="90"/>
      <c r="BUL120" s="90"/>
      <c r="BUM120" s="90"/>
      <c r="BUN120" s="90"/>
      <c r="BUO120" s="90"/>
      <c r="BUP120" s="90"/>
      <c r="BUQ120" s="90"/>
      <c r="BUR120" s="90"/>
      <c r="BUS120" s="90"/>
      <c r="BUT120" s="90"/>
      <c r="BUU120" s="90"/>
      <c r="BUV120" s="90"/>
      <c r="BUW120" s="90"/>
      <c r="BUX120" s="90"/>
      <c r="BUY120" s="90"/>
      <c r="BUZ120" s="90"/>
      <c r="BVA120" s="90"/>
      <c r="BVB120" s="90"/>
      <c r="BVC120" s="90"/>
      <c r="BVD120" s="90"/>
      <c r="BVE120" s="90"/>
      <c r="BVF120" s="90"/>
      <c r="BVG120" s="90"/>
      <c r="BVH120" s="90"/>
      <c r="BVI120" s="90"/>
      <c r="BVJ120" s="90"/>
      <c r="BVK120" s="90"/>
      <c r="BVL120" s="90"/>
      <c r="BVM120" s="90"/>
      <c r="BVN120" s="90"/>
      <c r="BVO120" s="90"/>
      <c r="BVP120" s="90"/>
      <c r="BVQ120" s="90"/>
      <c r="BVR120" s="90"/>
      <c r="BVS120" s="90"/>
      <c r="BVT120" s="90"/>
      <c r="BVU120" s="90"/>
      <c r="BVV120" s="90"/>
      <c r="BVW120" s="90"/>
      <c r="BVX120" s="90"/>
      <c r="BVY120" s="90"/>
      <c r="BVZ120" s="90"/>
      <c r="BWA120" s="90"/>
      <c r="BWB120" s="90"/>
      <c r="BWC120" s="90"/>
      <c r="BWD120" s="90"/>
      <c r="BWE120" s="90"/>
      <c r="BWF120" s="90"/>
      <c r="BWG120" s="90"/>
      <c r="BWH120" s="90"/>
      <c r="BWI120" s="90"/>
      <c r="BWJ120" s="90"/>
      <c r="BWK120" s="90"/>
      <c r="BWL120" s="90"/>
      <c r="BWM120" s="90"/>
      <c r="BWN120" s="90"/>
      <c r="BWO120" s="90"/>
      <c r="BWP120" s="90"/>
      <c r="BWQ120" s="90"/>
      <c r="BWR120" s="90"/>
      <c r="BWS120" s="90"/>
      <c r="BWT120" s="90"/>
      <c r="BWU120" s="90"/>
      <c r="BWV120" s="90"/>
      <c r="BWW120" s="90"/>
      <c r="BWX120" s="90"/>
      <c r="BWY120" s="90"/>
      <c r="BWZ120" s="90"/>
      <c r="BXA120" s="90"/>
      <c r="BXB120" s="90"/>
      <c r="BXC120" s="90"/>
      <c r="BXD120" s="90"/>
      <c r="BXE120" s="90"/>
      <c r="BXF120" s="90"/>
      <c r="BXG120" s="90"/>
      <c r="BXH120" s="90"/>
      <c r="BXI120" s="90"/>
      <c r="BXJ120" s="90"/>
      <c r="BXK120" s="90"/>
      <c r="BXL120" s="90"/>
      <c r="BXM120" s="90"/>
      <c r="BXN120" s="90"/>
      <c r="BXO120" s="90"/>
      <c r="BXP120" s="90"/>
      <c r="BXQ120" s="90"/>
      <c r="BXR120" s="90"/>
      <c r="BXS120" s="90"/>
      <c r="BXT120" s="90"/>
      <c r="BXU120" s="90"/>
      <c r="BXV120" s="90"/>
      <c r="BXW120" s="90"/>
      <c r="BXX120" s="90"/>
      <c r="BXY120" s="90"/>
      <c r="BXZ120" s="90"/>
      <c r="BYA120" s="90"/>
      <c r="BYB120" s="90"/>
      <c r="BYC120" s="90"/>
      <c r="BYD120" s="90"/>
      <c r="BYE120" s="90"/>
      <c r="BYF120" s="90"/>
      <c r="BYG120" s="90"/>
      <c r="BYH120" s="90"/>
      <c r="BYI120" s="90"/>
      <c r="BYJ120" s="90"/>
      <c r="BYK120" s="90"/>
      <c r="BYL120" s="90"/>
      <c r="BYM120" s="90"/>
      <c r="BYN120" s="90"/>
      <c r="BYO120" s="90"/>
      <c r="BYP120" s="90"/>
      <c r="BYQ120" s="90"/>
      <c r="BYR120" s="90"/>
      <c r="BYS120" s="90"/>
      <c r="BYT120" s="90"/>
      <c r="BYU120" s="90"/>
      <c r="BYV120" s="90"/>
      <c r="BYW120" s="90"/>
      <c r="BYX120" s="90"/>
      <c r="BYY120" s="90"/>
      <c r="BYZ120" s="90"/>
      <c r="BZA120" s="90"/>
      <c r="BZB120" s="90"/>
      <c r="BZC120" s="90"/>
      <c r="BZD120" s="90"/>
      <c r="BZE120" s="90"/>
      <c r="BZF120" s="90"/>
      <c r="BZG120" s="90"/>
      <c r="BZH120" s="90"/>
      <c r="BZI120" s="90"/>
      <c r="BZJ120" s="90"/>
      <c r="BZK120" s="90"/>
      <c r="BZL120" s="90"/>
      <c r="BZM120" s="90"/>
      <c r="BZN120" s="90"/>
      <c r="BZO120" s="90"/>
      <c r="BZP120" s="90"/>
      <c r="BZQ120" s="90"/>
      <c r="BZR120" s="90"/>
      <c r="BZS120" s="90"/>
      <c r="BZT120" s="90"/>
      <c r="BZU120" s="90"/>
      <c r="BZV120" s="90"/>
      <c r="BZW120" s="90"/>
      <c r="BZX120" s="90"/>
      <c r="BZY120" s="90"/>
      <c r="BZZ120" s="90"/>
      <c r="CAA120" s="90"/>
      <c r="CAB120" s="90"/>
      <c r="CAC120" s="90"/>
      <c r="CAD120" s="90"/>
      <c r="CAE120" s="90"/>
      <c r="CAF120" s="90"/>
      <c r="CAG120" s="90"/>
      <c r="CAH120" s="90"/>
      <c r="CAI120" s="90"/>
      <c r="CAJ120" s="90"/>
      <c r="CAK120" s="90"/>
      <c r="CAL120" s="90"/>
      <c r="CAM120" s="90"/>
      <c r="CAN120" s="90"/>
      <c r="CAO120" s="90"/>
      <c r="CAP120" s="90"/>
      <c r="CAQ120" s="90"/>
      <c r="CAR120" s="90"/>
      <c r="CAS120" s="90"/>
      <c r="CAT120" s="90"/>
      <c r="CAU120" s="90"/>
      <c r="CAV120" s="90"/>
      <c r="CAW120" s="90"/>
      <c r="CAX120" s="90"/>
      <c r="CAY120" s="90"/>
      <c r="CAZ120" s="90"/>
      <c r="CBA120" s="90"/>
      <c r="CBB120" s="90"/>
      <c r="CBC120" s="90"/>
      <c r="CBD120" s="90"/>
      <c r="CBE120" s="90"/>
      <c r="CBF120" s="90"/>
      <c r="CBG120" s="90"/>
      <c r="CBH120" s="90"/>
      <c r="CBI120" s="90"/>
      <c r="CBJ120" s="90"/>
      <c r="CBK120" s="90"/>
      <c r="CBL120" s="90"/>
      <c r="CBM120" s="90"/>
      <c r="CBN120" s="90"/>
      <c r="CBO120" s="90"/>
      <c r="CBP120" s="90"/>
      <c r="CBQ120" s="90"/>
      <c r="CBR120" s="90"/>
      <c r="CBS120" s="90"/>
      <c r="CBT120" s="90"/>
      <c r="CBU120" s="90"/>
      <c r="CBV120" s="90"/>
      <c r="CBW120" s="90"/>
      <c r="CBX120" s="90"/>
      <c r="CBY120" s="90"/>
      <c r="CBZ120" s="90"/>
      <c r="CCA120" s="90"/>
      <c r="CCB120" s="90"/>
      <c r="CCC120" s="90"/>
      <c r="CCD120" s="90"/>
      <c r="CCE120" s="90"/>
      <c r="CCF120" s="90"/>
      <c r="CCG120" s="90"/>
      <c r="CCH120" s="90"/>
      <c r="CCI120" s="90"/>
      <c r="CCJ120" s="90"/>
      <c r="CCK120" s="90"/>
      <c r="CCL120" s="90"/>
      <c r="CCM120" s="90"/>
      <c r="CCN120" s="90"/>
      <c r="CCO120" s="90"/>
      <c r="CCP120" s="90"/>
      <c r="CCQ120" s="90"/>
      <c r="CCR120" s="90"/>
      <c r="CCS120" s="90"/>
      <c r="CCT120" s="90"/>
      <c r="CCU120" s="90"/>
      <c r="CCV120" s="90"/>
      <c r="CCW120" s="90"/>
      <c r="CCX120" s="90"/>
      <c r="CCY120" s="90"/>
      <c r="CCZ120" s="90"/>
      <c r="CDA120" s="90"/>
      <c r="CDB120" s="90"/>
      <c r="CDC120" s="90"/>
      <c r="CDD120" s="90"/>
      <c r="CDE120" s="90"/>
      <c r="CDF120" s="90"/>
      <c r="CDG120" s="90"/>
      <c r="CDH120" s="90"/>
      <c r="CDI120" s="90"/>
      <c r="CDJ120" s="90"/>
      <c r="CDK120" s="90"/>
      <c r="CDL120" s="90"/>
      <c r="CDM120" s="90"/>
      <c r="CDN120" s="90"/>
      <c r="CDO120" s="90"/>
      <c r="CDP120" s="90"/>
      <c r="CDQ120" s="90"/>
      <c r="CDR120" s="90"/>
      <c r="CDS120" s="90"/>
      <c r="CDT120" s="90"/>
      <c r="CDU120" s="90"/>
      <c r="CDV120" s="90"/>
      <c r="CDW120" s="90"/>
      <c r="CDX120" s="90"/>
      <c r="CDY120" s="90"/>
      <c r="CDZ120" s="90"/>
      <c r="CEA120" s="90"/>
      <c r="CEB120" s="90"/>
      <c r="CEC120" s="90"/>
      <c r="CED120" s="90"/>
      <c r="CEE120" s="90"/>
      <c r="CEF120" s="90"/>
      <c r="CEG120" s="90"/>
      <c r="CEH120" s="90"/>
      <c r="CEI120" s="90"/>
      <c r="CEJ120" s="90"/>
      <c r="CEK120" s="90"/>
      <c r="CEL120" s="90"/>
      <c r="CEM120" s="90"/>
      <c r="CEN120" s="90"/>
      <c r="CEO120" s="90"/>
      <c r="CEP120" s="90"/>
      <c r="CEQ120" s="90"/>
      <c r="CER120" s="90"/>
      <c r="CES120" s="90"/>
      <c r="CET120" s="90"/>
      <c r="CEU120" s="90"/>
      <c r="CEV120" s="90"/>
      <c r="CEW120" s="90"/>
      <c r="CEX120" s="90"/>
      <c r="CEY120" s="90"/>
      <c r="CEZ120" s="90"/>
      <c r="CFA120" s="90"/>
      <c r="CFB120" s="90"/>
      <c r="CFC120" s="90"/>
      <c r="CFD120" s="90"/>
      <c r="CFE120" s="90"/>
      <c r="CFF120" s="90"/>
      <c r="CFG120" s="90"/>
      <c r="CFH120" s="90"/>
      <c r="CFI120" s="90"/>
      <c r="CFJ120" s="90"/>
      <c r="CFK120" s="90"/>
      <c r="CFL120" s="90"/>
      <c r="CFM120" s="90"/>
      <c r="CFN120" s="90"/>
      <c r="CFO120" s="90"/>
      <c r="CFP120" s="90"/>
      <c r="CFQ120" s="90"/>
      <c r="CFR120" s="90"/>
      <c r="CFS120" s="90"/>
      <c r="CFT120" s="90"/>
      <c r="CFU120" s="90"/>
      <c r="CFV120" s="90"/>
      <c r="CFW120" s="90"/>
      <c r="CFX120" s="90"/>
      <c r="CFY120" s="90"/>
      <c r="CFZ120" s="90"/>
      <c r="CGA120" s="90"/>
      <c r="CGB120" s="90"/>
      <c r="CGC120" s="90"/>
      <c r="CGD120" s="90"/>
      <c r="CGE120" s="90"/>
      <c r="CGF120" s="90"/>
      <c r="CGG120" s="90"/>
      <c r="CGH120" s="90"/>
      <c r="CGI120" s="90"/>
      <c r="CGJ120" s="90"/>
      <c r="CGK120" s="90"/>
      <c r="CGL120" s="90"/>
      <c r="CGM120" s="90"/>
      <c r="CGN120" s="90"/>
      <c r="CGO120" s="90"/>
      <c r="CGP120" s="90"/>
      <c r="CGQ120" s="90"/>
      <c r="CGR120" s="90"/>
      <c r="CGS120" s="90"/>
      <c r="CGT120" s="90"/>
      <c r="CGU120" s="90"/>
      <c r="CGV120" s="90"/>
      <c r="CGW120" s="90"/>
      <c r="CGX120" s="90"/>
      <c r="CGY120" s="90"/>
      <c r="CGZ120" s="90"/>
      <c r="CHA120" s="90"/>
      <c r="CHB120" s="90"/>
      <c r="CHC120" s="90"/>
      <c r="CHD120" s="90"/>
      <c r="CHE120" s="90"/>
      <c r="CHF120" s="90"/>
      <c r="CHG120" s="90"/>
      <c r="CHH120" s="90"/>
      <c r="CHI120" s="90"/>
      <c r="CHJ120" s="90"/>
      <c r="CHK120" s="90"/>
      <c r="CHL120" s="90"/>
      <c r="CHM120" s="90"/>
      <c r="CHN120" s="90"/>
      <c r="CHO120" s="90"/>
      <c r="CHP120" s="90"/>
      <c r="CHQ120" s="90"/>
      <c r="CHR120" s="90"/>
      <c r="CHS120" s="90"/>
      <c r="CHT120" s="90"/>
      <c r="CHU120" s="90"/>
      <c r="CHV120" s="90"/>
      <c r="CHW120" s="90"/>
      <c r="CHX120" s="90"/>
      <c r="CHY120" s="90"/>
      <c r="CHZ120" s="90"/>
      <c r="CIA120" s="90"/>
      <c r="CIB120" s="90"/>
      <c r="CIC120" s="90"/>
      <c r="CID120" s="90"/>
      <c r="CIE120" s="90"/>
      <c r="CIF120" s="90"/>
      <c r="CIG120" s="90"/>
      <c r="CIH120" s="90"/>
      <c r="CII120" s="90"/>
      <c r="CIJ120" s="90"/>
      <c r="CIK120" s="90"/>
      <c r="CIL120" s="90"/>
      <c r="CIM120" s="90"/>
      <c r="CIN120" s="90"/>
      <c r="CIO120" s="90"/>
      <c r="CIP120" s="90"/>
      <c r="CIQ120" s="90"/>
      <c r="CIR120" s="90"/>
      <c r="CIS120" s="90"/>
      <c r="CIT120" s="90"/>
      <c r="CIU120" s="90"/>
      <c r="CIV120" s="90"/>
      <c r="CIW120" s="90"/>
      <c r="CIX120" s="90"/>
      <c r="CIY120" s="90"/>
      <c r="CIZ120" s="90"/>
      <c r="CJA120" s="90"/>
      <c r="CJB120" s="90"/>
      <c r="CJC120" s="90"/>
      <c r="CJD120" s="90"/>
      <c r="CJE120" s="90"/>
      <c r="CJF120" s="90"/>
      <c r="CJG120" s="90"/>
      <c r="CJH120" s="90"/>
      <c r="CJI120" s="90"/>
      <c r="CJJ120" s="90"/>
      <c r="CJK120" s="90"/>
      <c r="CJL120" s="90"/>
      <c r="CJM120" s="90"/>
      <c r="CJN120" s="90"/>
      <c r="CJO120" s="90"/>
      <c r="CJP120" s="90"/>
      <c r="CJQ120" s="90"/>
      <c r="CJR120" s="90"/>
      <c r="CJS120" s="90"/>
      <c r="CJT120" s="90"/>
      <c r="CJU120" s="90"/>
      <c r="CJV120" s="90"/>
      <c r="CJW120" s="90"/>
      <c r="CJX120" s="90"/>
      <c r="CJY120" s="90"/>
      <c r="CJZ120" s="90"/>
      <c r="CKA120" s="90"/>
      <c r="CKB120" s="90"/>
      <c r="CKC120" s="90"/>
      <c r="CKD120" s="90"/>
      <c r="CKE120" s="90"/>
      <c r="CKF120" s="90"/>
      <c r="CKG120" s="90"/>
      <c r="CKH120" s="90"/>
      <c r="CKI120" s="90"/>
      <c r="CKJ120" s="90"/>
      <c r="CKK120" s="90"/>
      <c r="CKL120" s="90"/>
      <c r="CKM120" s="90"/>
      <c r="CKN120" s="90"/>
      <c r="CKO120" s="90"/>
      <c r="CKP120" s="90"/>
      <c r="CKQ120" s="90"/>
      <c r="CKR120" s="90"/>
      <c r="CKS120" s="90"/>
      <c r="CKT120" s="90"/>
      <c r="CKU120" s="90"/>
      <c r="CKV120" s="90"/>
      <c r="CKW120" s="90"/>
      <c r="CKX120" s="90"/>
      <c r="CKY120" s="90"/>
      <c r="CKZ120" s="90"/>
      <c r="CLA120" s="90"/>
      <c r="CLB120" s="90"/>
      <c r="CLC120" s="90"/>
      <c r="CLD120" s="90"/>
      <c r="CLE120" s="90"/>
      <c r="CLF120" s="90"/>
      <c r="CLG120" s="90"/>
      <c r="CLH120" s="90"/>
      <c r="CLI120" s="90"/>
      <c r="CLJ120" s="90"/>
      <c r="CLK120" s="90"/>
      <c r="CLL120" s="90"/>
      <c r="CLM120" s="90"/>
      <c r="CLN120" s="90"/>
      <c r="CLO120" s="90"/>
      <c r="CLP120" s="90"/>
      <c r="CLQ120" s="90"/>
      <c r="CLR120" s="90"/>
      <c r="CLS120" s="90"/>
      <c r="CLT120" s="90"/>
      <c r="CLU120" s="90"/>
      <c r="CLV120" s="90"/>
      <c r="CLW120" s="90"/>
      <c r="CLX120" s="90"/>
      <c r="CLY120" s="90"/>
      <c r="CLZ120" s="90"/>
      <c r="CMA120" s="90"/>
      <c r="CMB120" s="90"/>
      <c r="CMC120" s="90"/>
      <c r="CMD120" s="90"/>
      <c r="CME120" s="90"/>
      <c r="CMF120" s="90"/>
      <c r="CMG120" s="90"/>
      <c r="CMH120" s="90"/>
      <c r="CMI120" s="90"/>
      <c r="CMJ120" s="90"/>
      <c r="CMK120" s="90"/>
      <c r="CML120" s="90"/>
      <c r="CMM120" s="90"/>
      <c r="CMN120" s="90"/>
      <c r="CMO120" s="90"/>
      <c r="CMP120" s="90"/>
      <c r="CMQ120" s="90"/>
      <c r="CMR120" s="90"/>
      <c r="CMS120" s="90"/>
      <c r="CMT120" s="90"/>
      <c r="CMU120" s="90"/>
      <c r="CMV120" s="90"/>
      <c r="CMW120" s="90"/>
      <c r="CMX120" s="90"/>
      <c r="CMY120" s="90"/>
      <c r="CMZ120" s="90"/>
      <c r="CNA120" s="90"/>
      <c r="CNB120" s="90"/>
      <c r="CNC120" s="90"/>
      <c r="CND120" s="90"/>
      <c r="CNE120" s="90"/>
      <c r="CNF120" s="90"/>
      <c r="CNG120" s="90"/>
      <c r="CNH120" s="90"/>
      <c r="CNI120" s="90"/>
      <c r="CNJ120" s="90"/>
      <c r="CNK120" s="90"/>
      <c r="CNL120" s="90"/>
      <c r="CNM120" s="90"/>
      <c r="CNN120" s="90"/>
      <c r="CNO120" s="90"/>
      <c r="CNP120" s="90"/>
      <c r="CNQ120" s="90"/>
      <c r="CNR120" s="90"/>
      <c r="CNS120" s="90"/>
      <c r="CNT120" s="90"/>
      <c r="CNU120" s="90"/>
      <c r="CNV120" s="90"/>
      <c r="CNW120" s="90"/>
      <c r="CNX120" s="90"/>
      <c r="CNY120" s="90"/>
      <c r="CNZ120" s="90"/>
      <c r="COA120" s="90"/>
      <c r="COB120" s="90"/>
      <c r="COC120" s="90"/>
      <c r="COD120" s="90"/>
      <c r="COE120" s="90"/>
      <c r="COF120" s="90"/>
      <c r="COG120" s="90"/>
      <c r="COH120" s="90"/>
      <c r="COI120" s="90"/>
      <c r="COJ120" s="90"/>
      <c r="COK120" s="90"/>
      <c r="COL120" s="90"/>
      <c r="COM120" s="90"/>
      <c r="CON120" s="90"/>
      <c r="COO120" s="90"/>
      <c r="COP120" s="90"/>
      <c r="COQ120" s="90"/>
      <c r="COR120" s="90"/>
      <c r="COS120" s="90"/>
      <c r="COT120" s="90"/>
      <c r="COU120" s="90"/>
      <c r="COV120" s="90"/>
      <c r="COW120" s="90"/>
      <c r="COX120" s="90"/>
      <c r="COY120" s="90"/>
      <c r="COZ120" s="90"/>
      <c r="CPA120" s="90"/>
      <c r="CPB120" s="90"/>
      <c r="CPC120" s="90"/>
      <c r="CPD120" s="90"/>
      <c r="CPE120" s="90"/>
      <c r="CPF120" s="90"/>
      <c r="CPG120" s="90"/>
      <c r="CPH120" s="90"/>
      <c r="CPI120" s="90"/>
      <c r="CPJ120" s="90"/>
      <c r="CPK120" s="90"/>
      <c r="CPL120" s="90"/>
      <c r="CPM120" s="90"/>
      <c r="CPN120" s="90"/>
      <c r="CPO120" s="90"/>
      <c r="CPP120" s="90"/>
      <c r="CPQ120" s="90"/>
      <c r="CPR120" s="90"/>
      <c r="CPS120" s="90"/>
      <c r="CPT120" s="90"/>
      <c r="CPU120" s="90"/>
      <c r="CPV120" s="90"/>
      <c r="CPW120" s="90"/>
      <c r="CPX120" s="90"/>
      <c r="CPY120" s="90"/>
      <c r="CPZ120" s="90"/>
      <c r="CQA120" s="90"/>
      <c r="CQB120" s="90"/>
      <c r="CQC120" s="90"/>
      <c r="CQD120" s="90"/>
      <c r="CQE120" s="90"/>
      <c r="CQF120" s="90"/>
      <c r="CQG120" s="90"/>
      <c r="CQH120" s="90"/>
      <c r="CQI120" s="90"/>
      <c r="CQJ120" s="90"/>
      <c r="CQK120" s="90"/>
      <c r="CQL120" s="90"/>
      <c r="CQM120" s="90"/>
      <c r="CQN120" s="90"/>
      <c r="CQO120" s="90"/>
      <c r="CQP120" s="90"/>
      <c r="CQQ120" s="90"/>
      <c r="CQR120" s="90"/>
      <c r="CQS120" s="90"/>
      <c r="CQT120" s="90"/>
      <c r="CQU120" s="90"/>
      <c r="CQV120" s="90"/>
      <c r="CQW120" s="90"/>
      <c r="CQX120" s="90"/>
      <c r="CQY120" s="90"/>
      <c r="CQZ120" s="90"/>
      <c r="CRA120" s="90"/>
      <c r="CRB120" s="90"/>
      <c r="CRC120" s="90"/>
      <c r="CRD120" s="90"/>
      <c r="CRE120" s="90"/>
      <c r="CRF120" s="90"/>
      <c r="CRG120" s="90"/>
      <c r="CRH120" s="90"/>
      <c r="CRI120" s="90"/>
      <c r="CRJ120" s="90"/>
      <c r="CRK120" s="90"/>
      <c r="CRL120" s="90"/>
      <c r="CRM120" s="90"/>
      <c r="CRN120" s="90"/>
      <c r="CRO120" s="90"/>
      <c r="CRP120" s="90"/>
      <c r="CRQ120" s="90"/>
      <c r="CRR120" s="90"/>
      <c r="CRS120" s="90"/>
      <c r="CRT120" s="90"/>
      <c r="CRU120" s="90"/>
      <c r="CRV120" s="90"/>
      <c r="CRW120" s="90"/>
      <c r="CRX120" s="90"/>
      <c r="CRY120" s="90"/>
      <c r="CRZ120" s="90"/>
      <c r="CSA120" s="90"/>
      <c r="CSB120" s="90"/>
      <c r="CSC120" s="90"/>
      <c r="CSD120" s="90"/>
      <c r="CSE120" s="90"/>
      <c r="CSF120" s="90"/>
      <c r="CSG120" s="90"/>
      <c r="CSH120" s="90"/>
      <c r="CSI120" s="90"/>
      <c r="CSJ120" s="90"/>
      <c r="CSK120" s="90"/>
      <c r="CSL120" s="90"/>
      <c r="CSM120" s="90"/>
      <c r="CSN120" s="90"/>
      <c r="CSO120" s="90"/>
      <c r="CSP120" s="90"/>
      <c r="CSQ120" s="90"/>
      <c r="CSR120" s="90"/>
      <c r="CSS120" s="90"/>
      <c r="CST120" s="90"/>
      <c r="CSU120" s="90"/>
      <c r="CSV120" s="90"/>
      <c r="CSW120" s="90"/>
      <c r="CSX120" s="90"/>
      <c r="CSY120" s="90"/>
      <c r="CSZ120" s="90"/>
      <c r="CTA120" s="90"/>
      <c r="CTB120" s="90"/>
      <c r="CTC120" s="90"/>
      <c r="CTD120" s="90"/>
      <c r="CTE120" s="90"/>
      <c r="CTF120" s="90"/>
      <c r="CTG120" s="90"/>
      <c r="CTH120" s="90"/>
      <c r="CTI120" s="90"/>
      <c r="CTJ120" s="90"/>
      <c r="CTK120" s="90"/>
      <c r="CTL120" s="90"/>
      <c r="CTM120" s="90"/>
      <c r="CTN120" s="90"/>
      <c r="CTO120" s="90"/>
      <c r="CTP120" s="90"/>
      <c r="CTQ120" s="90"/>
      <c r="CTR120" s="90"/>
      <c r="CTS120" s="90"/>
      <c r="CTT120" s="90"/>
      <c r="CTU120" s="90"/>
      <c r="CTV120" s="90"/>
      <c r="CTW120" s="90"/>
      <c r="CTX120" s="90"/>
      <c r="CTY120" s="90"/>
      <c r="CTZ120" s="90"/>
      <c r="CUA120" s="90"/>
      <c r="CUB120" s="90"/>
      <c r="CUC120" s="90"/>
      <c r="CUD120" s="90"/>
      <c r="CUE120" s="90"/>
      <c r="CUF120" s="90"/>
      <c r="CUG120" s="90"/>
      <c r="CUH120" s="90"/>
      <c r="CUI120" s="90"/>
      <c r="CUJ120" s="90"/>
      <c r="CUK120" s="90"/>
      <c r="CUL120" s="90"/>
      <c r="CUM120" s="90"/>
      <c r="CUN120" s="90"/>
      <c r="CUO120" s="90"/>
      <c r="CUP120" s="90"/>
      <c r="CUQ120" s="90"/>
      <c r="CUR120" s="90"/>
      <c r="CUS120" s="90"/>
      <c r="CUT120" s="90"/>
      <c r="CUU120" s="90"/>
      <c r="CUV120" s="90"/>
      <c r="CUW120" s="90"/>
      <c r="CUX120" s="90"/>
      <c r="CUY120" s="90"/>
      <c r="CUZ120" s="90"/>
      <c r="CVA120" s="90"/>
      <c r="CVB120" s="90"/>
      <c r="CVC120" s="90"/>
      <c r="CVD120" s="90"/>
      <c r="CVE120" s="90"/>
      <c r="CVF120" s="90"/>
      <c r="CVG120" s="90"/>
      <c r="CVH120" s="90"/>
      <c r="CVI120" s="90"/>
      <c r="CVJ120" s="90"/>
      <c r="CVK120" s="90"/>
      <c r="CVL120" s="90"/>
      <c r="CVM120" s="90"/>
      <c r="CVN120" s="90"/>
      <c r="CVO120" s="90"/>
      <c r="CVP120" s="90"/>
      <c r="CVQ120" s="90"/>
      <c r="CVR120" s="90"/>
      <c r="CVS120" s="90"/>
      <c r="CVT120" s="90"/>
      <c r="CVU120" s="90"/>
      <c r="CVV120" s="90"/>
      <c r="CVW120" s="90"/>
      <c r="CVX120" s="90"/>
      <c r="CVY120" s="90"/>
      <c r="CVZ120" s="90"/>
      <c r="CWA120" s="90"/>
      <c r="CWB120" s="90"/>
      <c r="CWC120" s="90"/>
      <c r="CWD120" s="90"/>
      <c r="CWE120" s="90"/>
      <c r="CWF120" s="90"/>
      <c r="CWG120" s="90"/>
      <c r="CWH120" s="90"/>
      <c r="CWI120" s="90"/>
      <c r="CWJ120" s="90"/>
      <c r="CWK120" s="90"/>
      <c r="CWL120" s="90"/>
      <c r="CWM120" s="90"/>
      <c r="CWN120" s="90"/>
      <c r="CWO120" s="90"/>
      <c r="CWP120" s="90"/>
      <c r="CWQ120" s="90"/>
      <c r="CWR120" s="90"/>
      <c r="CWS120" s="90"/>
      <c r="CWT120" s="90"/>
      <c r="CWU120" s="90"/>
      <c r="CWV120" s="90"/>
      <c r="CWW120" s="90"/>
      <c r="CWX120" s="90"/>
      <c r="CWY120" s="90"/>
      <c r="CWZ120" s="90"/>
      <c r="CXA120" s="90"/>
      <c r="CXB120" s="90"/>
      <c r="CXC120" s="90"/>
      <c r="CXD120" s="90"/>
      <c r="CXE120" s="90"/>
      <c r="CXF120" s="90"/>
      <c r="CXG120" s="90"/>
      <c r="CXH120" s="90"/>
      <c r="CXI120" s="90"/>
      <c r="CXJ120" s="90"/>
      <c r="CXK120" s="90"/>
      <c r="CXL120" s="90"/>
      <c r="CXM120" s="90"/>
      <c r="CXN120" s="90"/>
      <c r="CXO120" s="90"/>
      <c r="CXP120" s="90"/>
      <c r="CXQ120" s="90"/>
      <c r="CXR120" s="90"/>
      <c r="CXS120" s="90"/>
      <c r="CXT120" s="90"/>
      <c r="CXU120" s="90"/>
      <c r="CXV120" s="90"/>
      <c r="CXW120" s="90"/>
      <c r="CXX120" s="90"/>
      <c r="CXY120" s="90"/>
      <c r="CXZ120" s="90"/>
      <c r="CYA120" s="90"/>
      <c r="CYB120" s="90"/>
      <c r="CYC120" s="90"/>
      <c r="CYD120" s="90"/>
      <c r="CYE120" s="90"/>
      <c r="CYF120" s="90"/>
      <c r="CYG120" s="90"/>
      <c r="CYH120" s="90"/>
      <c r="CYI120" s="90"/>
      <c r="CYJ120" s="90"/>
      <c r="CYK120" s="90"/>
      <c r="CYL120" s="90"/>
      <c r="CYM120" s="90"/>
      <c r="CYN120" s="90"/>
      <c r="CYO120" s="90"/>
      <c r="CYP120" s="90"/>
      <c r="CYQ120" s="90"/>
      <c r="CYR120" s="90"/>
      <c r="CYS120" s="90"/>
      <c r="CYT120" s="90"/>
      <c r="CYU120" s="90"/>
      <c r="CYV120" s="90"/>
      <c r="CYW120" s="90"/>
      <c r="CYX120" s="90"/>
      <c r="CYY120" s="90"/>
      <c r="CYZ120" s="90"/>
      <c r="CZA120" s="90"/>
      <c r="CZB120" s="90"/>
      <c r="CZC120" s="90"/>
      <c r="CZD120" s="90"/>
      <c r="CZE120" s="90"/>
      <c r="CZF120" s="90"/>
      <c r="CZG120" s="90"/>
      <c r="CZH120" s="90"/>
      <c r="CZI120" s="90"/>
      <c r="CZJ120" s="90"/>
      <c r="CZK120" s="90"/>
      <c r="CZL120" s="90"/>
      <c r="CZM120" s="90"/>
      <c r="CZN120" s="90"/>
      <c r="CZO120" s="90"/>
      <c r="CZP120" s="90"/>
      <c r="CZQ120" s="90"/>
      <c r="CZR120" s="90"/>
      <c r="CZS120" s="90"/>
      <c r="CZT120" s="90"/>
      <c r="CZU120" s="90"/>
      <c r="CZV120" s="90"/>
      <c r="CZW120" s="90"/>
      <c r="CZX120" s="90"/>
      <c r="CZY120" s="90"/>
      <c r="CZZ120" s="90"/>
      <c r="DAA120" s="90"/>
      <c r="DAB120" s="90"/>
      <c r="DAC120" s="90"/>
      <c r="DAD120" s="90"/>
      <c r="DAE120" s="90"/>
      <c r="DAF120" s="90"/>
      <c r="DAG120" s="90"/>
      <c r="DAH120" s="90"/>
      <c r="DAI120" s="90"/>
      <c r="DAJ120" s="90"/>
      <c r="DAK120" s="90"/>
      <c r="DAL120" s="90"/>
      <c r="DAM120" s="90"/>
      <c r="DAN120" s="90"/>
      <c r="DAO120" s="90"/>
      <c r="DAP120" s="90"/>
      <c r="DAQ120" s="90"/>
      <c r="DAR120" s="90"/>
      <c r="DAS120" s="90"/>
      <c r="DAT120" s="90"/>
      <c r="DAU120" s="90"/>
      <c r="DAV120" s="90"/>
      <c r="DAW120" s="90"/>
      <c r="DAX120" s="90"/>
      <c r="DAY120" s="90"/>
      <c r="DAZ120" s="90"/>
      <c r="DBA120" s="90"/>
      <c r="DBB120" s="90"/>
      <c r="DBC120" s="90"/>
      <c r="DBD120" s="90"/>
      <c r="DBE120" s="90"/>
      <c r="DBF120" s="90"/>
      <c r="DBG120" s="90"/>
      <c r="DBH120" s="90"/>
      <c r="DBI120" s="90"/>
      <c r="DBJ120" s="90"/>
      <c r="DBK120" s="90"/>
      <c r="DBL120" s="90"/>
      <c r="DBM120" s="90"/>
      <c r="DBN120" s="90"/>
      <c r="DBO120" s="90"/>
      <c r="DBP120" s="90"/>
      <c r="DBQ120" s="90"/>
      <c r="DBR120" s="90"/>
      <c r="DBS120" s="90"/>
      <c r="DBT120" s="90"/>
      <c r="DBU120" s="90"/>
      <c r="DBV120" s="90"/>
      <c r="DBW120" s="90"/>
      <c r="DBX120" s="90"/>
      <c r="DBY120" s="90"/>
      <c r="DBZ120" s="90"/>
      <c r="DCA120" s="90"/>
      <c r="DCB120" s="90"/>
      <c r="DCC120" s="90"/>
      <c r="DCD120" s="90"/>
      <c r="DCE120" s="90"/>
      <c r="DCF120" s="90"/>
      <c r="DCG120" s="90"/>
      <c r="DCH120" s="90"/>
      <c r="DCI120" s="90"/>
      <c r="DCJ120" s="90"/>
      <c r="DCK120" s="90"/>
      <c r="DCL120" s="90"/>
      <c r="DCM120" s="90"/>
      <c r="DCN120" s="90"/>
      <c r="DCO120" s="90"/>
      <c r="DCP120" s="90"/>
      <c r="DCQ120" s="90"/>
      <c r="DCR120" s="90"/>
      <c r="DCS120" s="90"/>
      <c r="DCT120" s="90"/>
      <c r="DCU120" s="90"/>
      <c r="DCV120" s="90"/>
      <c r="DCW120" s="90"/>
      <c r="DCX120" s="90"/>
      <c r="DCY120" s="90"/>
      <c r="DCZ120" s="90"/>
      <c r="DDA120" s="90"/>
      <c r="DDB120" s="90"/>
      <c r="DDC120" s="90"/>
      <c r="DDD120" s="90"/>
      <c r="DDE120" s="90"/>
      <c r="DDF120" s="90"/>
      <c r="DDG120" s="90"/>
      <c r="DDH120" s="90"/>
      <c r="DDI120" s="90"/>
      <c r="DDJ120" s="90"/>
      <c r="DDK120" s="90"/>
      <c r="DDL120" s="90"/>
      <c r="DDM120" s="90"/>
      <c r="DDN120" s="90"/>
      <c r="DDO120" s="90"/>
      <c r="DDP120" s="90"/>
      <c r="DDQ120" s="90"/>
      <c r="DDR120" s="90"/>
      <c r="DDS120" s="90"/>
      <c r="DDT120" s="90"/>
      <c r="DDU120" s="90"/>
      <c r="DDV120" s="90"/>
      <c r="DDW120" s="90"/>
      <c r="DDX120" s="90"/>
      <c r="DDY120" s="90"/>
      <c r="DDZ120" s="90"/>
      <c r="DEA120" s="90"/>
      <c r="DEB120" s="90"/>
      <c r="DEC120" s="90"/>
      <c r="DED120" s="90"/>
      <c r="DEE120" s="90"/>
      <c r="DEF120" s="90"/>
      <c r="DEG120" s="90"/>
      <c r="DEH120" s="90"/>
      <c r="DEI120" s="90"/>
      <c r="DEJ120" s="90"/>
      <c r="DEK120" s="90"/>
      <c r="DEL120" s="90"/>
      <c r="DEM120" s="90"/>
      <c r="DEN120" s="90"/>
      <c r="DEO120" s="90"/>
      <c r="DEP120" s="90"/>
      <c r="DEQ120" s="90"/>
      <c r="DER120" s="90"/>
      <c r="DES120" s="90"/>
      <c r="DET120" s="90"/>
      <c r="DEU120" s="90"/>
      <c r="DEV120" s="90"/>
      <c r="DEW120" s="90"/>
      <c r="DEX120" s="90"/>
      <c r="DEY120" s="90"/>
      <c r="DEZ120" s="90"/>
      <c r="DFA120" s="90"/>
      <c r="DFB120" s="90"/>
      <c r="DFC120" s="90"/>
      <c r="DFD120" s="90"/>
      <c r="DFE120" s="90"/>
      <c r="DFF120" s="90"/>
      <c r="DFG120" s="90"/>
      <c r="DFH120" s="90"/>
      <c r="DFI120" s="90"/>
      <c r="DFJ120" s="90"/>
      <c r="DFK120" s="90"/>
      <c r="DFL120" s="90"/>
      <c r="DFM120" s="90"/>
      <c r="DFN120" s="90"/>
      <c r="DFO120" s="90"/>
      <c r="DFP120" s="90"/>
      <c r="DFQ120" s="90"/>
      <c r="DFR120" s="90"/>
      <c r="DFS120" s="90"/>
      <c r="DFT120" s="90"/>
      <c r="DFU120" s="90"/>
      <c r="DFV120" s="90"/>
      <c r="DFW120" s="90"/>
      <c r="DFX120" s="90"/>
      <c r="DFY120" s="90"/>
      <c r="DFZ120" s="90"/>
      <c r="DGA120" s="90"/>
      <c r="DGB120" s="90"/>
      <c r="DGC120" s="90"/>
      <c r="DGD120" s="90"/>
      <c r="DGE120" s="90"/>
      <c r="DGF120" s="90"/>
      <c r="DGG120" s="90"/>
      <c r="DGH120" s="90"/>
      <c r="DGI120" s="90"/>
      <c r="DGJ120" s="90"/>
      <c r="DGK120" s="90"/>
      <c r="DGL120" s="90"/>
      <c r="DGM120" s="90"/>
      <c r="DGN120" s="90"/>
      <c r="DGO120" s="90"/>
      <c r="DGP120" s="90"/>
      <c r="DGQ120" s="90"/>
      <c r="DGR120" s="90"/>
      <c r="DGS120" s="90"/>
      <c r="DGT120" s="90"/>
      <c r="DGU120" s="90"/>
      <c r="DGV120" s="90"/>
      <c r="DGW120" s="90"/>
      <c r="DGX120" s="90"/>
      <c r="DGY120" s="90"/>
      <c r="DGZ120" s="90"/>
      <c r="DHA120" s="90"/>
      <c r="DHB120" s="90"/>
      <c r="DHC120" s="90"/>
      <c r="DHD120" s="90"/>
      <c r="DHE120" s="90"/>
      <c r="DHF120" s="90"/>
      <c r="DHG120" s="90"/>
      <c r="DHH120" s="90"/>
      <c r="DHI120" s="90"/>
      <c r="DHJ120" s="90"/>
      <c r="DHK120" s="90"/>
      <c r="DHL120" s="90"/>
      <c r="DHM120" s="90"/>
      <c r="DHN120" s="90"/>
      <c r="DHO120" s="90"/>
      <c r="DHP120" s="90"/>
      <c r="DHQ120" s="90"/>
      <c r="DHR120" s="90"/>
      <c r="DHS120" s="90"/>
      <c r="DHT120" s="90"/>
      <c r="DHU120" s="90"/>
      <c r="DHV120" s="90"/>
      <c r="DHW120" s="90"/>
      <c r="DHX120" s="90"/>
      <c r="DHY120" s="90"/>
      <c r="DHZ120" s="90"/>
      <c r="DIA120" s="90"/>
      <c r="DIB120" s="90"/>
      <c r="DIC120" s="90"/>
      <c r="DID120" s="90"/>
      <c r="DIE120" s="90"/>
      <c r="DIF120" s="90"/>
      <c r="DIG120" s="90"/>
      <c r="DIH120" s="90"/>
      <c r="DII120" s="90"/>
      <c r="DIJ120" s="90"/>
      <c r="DIK120" s="90"/>
      <c r="DIL120" s="90"/>
      <c r="DIM120" s="90"/>
      <c r="DIN120" s="90"/>
      <c r="DIO120" s="90"/>
      <c r="DIP120" s="90"/>
      <c r="DIQ120" s="90"/>
      <c r="DIR120" s="90"/>
      <c r="DIS120" s="90"/>
      <c r="DIT120" s="90"/>
      <c r="DIU120" s="90"/>
      <c r="DIV120" s="90"/>
      <c r="DIW120" s="90"/>
      <c r="DIX120" s="90"/>
      <c r="DIY120" s="90"/>
      <c r="DIZ120" s="90"/>
      <c r="DJA120" s="90"/>
      <c r="DJB120" s="90"/>
      <c r="DJC120" s="90"/>
      <c r="DJD120" s="90"/>
      <c r="DJE120" s="90"/>
      <c r="DJF120" s="90"/>
      <c r="DJG120" s="90"/>
      <c r="DJH120" s="90"/>
      <c r="DJI120" s="90"/>
      <c r="DJJ120" s="90"/>
      <c r="DJK120" s="90"/>
      <c r="DJL120" s="90"/>
      <c r="DJM120" s="90"/>
      <c r="DJN120" s="90"/>
      <c r="DJO120" s="90"/>
      <c r="DJP120" s="90"/>
      <c r="DJQ120" s="90"/>
      <c r="DJR120" s="90"/>
      <c r="DJS120" s="90"/>
      <c r="DJT120" s="90"/>
      <c r="DJU120" s="90"/>
      <c r="DJV120" s="90"/>
      <c r="DJW120" s="90"/>
      <c r="DJX120" s="90"/>
      <c r="DJY120" s="90"/>
      <c r="DJZ120" s="90"/>
      <c r="DKA120" s="90"/>
      <c r="DKB120" s="90"/>
      <c r="DKC120" s="90"/>
      <c r="DKD120" s="90"/>
      <c r="DKE120" s="90"/>
      <c r="DKF120" s="90"/>
      <c r="DKG120" s="90"/>
      <c r="DKH120" s="90"/>
      <c r="DKI120" s="90"/>
      <c r="DKJ120" s="90"/>
      <c r="DKK120" s="90"/>
      <c r="DKL120" s="90"/>
      <c r="DKM120" s="90"/>
      <c r="DKN120" s="90"/>
      <c r="DKO120" s="90"/>
      <c r="DKP120" s="90"/>
      <c r="DKQ120" s="90"/>
      <c r="DKR120" s="90"/>
      <c r="DKS120" s="90"/>
      <c r="DKT120" s="90"/>
      <c r="DKU120" s="90"/>
      <c r="DKV120" s="90"/>
      <c r="DKW120" s="90"/>
      <c r="DKX120" s="90"/>
      <c r="DKY120" s="90"/>
      <c r="DKZ120" s="90"/>
      <c r="DLA120" s="90"/>
      <c r="DLB120" s="90"/>
      <c r="DLC120" s="90"/>
      <c r="DLD120" s="90"/>
      <c r="DLE120" s="90"/>
      <c r="DLF120" s="90"/>
      <c r="DLG120" s="90"/>
      <c r="DLH120" s="90"/>
      <c r="DLI120" s="90"/>
      <c r="DLJ120" s="90"/>
      <c r="DLK120" s="90"/>
      <c r="DLL120" s="90"/>
      <c r="DLM120" s="90"/>
      <c r="DLN120" s="90"/>
      <c r="DLO120" s="90"/>
      <c r="DLP120" s="90"/>
      <c r="DLQ120" s="90"/>
      <c r="DLR120" s="90"/>
      <c r="DLS120" s="90"/>
      <c r="DLT120" s="90"/>
      <c r="DLU120" s="90"/>
      <c r="DLV120" s="90"/>
      <c r="DLW120" s="90"/>
      <c r="DLX120" s="90"/>
      <c r="DLY120" s="90"/>
      <c r="DLZ120" s="90"/>
      <c r="DMA120" s="90"/>
      <c r="DMB120" s="90"/>
      <c r="DMC120" s="90"/>
      <c r="DMD120" s="90"/>
      <c r="DME120" s="90"/>
      <c r="DMF120" s="90"/>
      <c r="DMG120" s="90"/>
      <c r="DMH120" s="90"/>
      <c r="DMI120" s="90"/>
      <c r="DMJ120" s="90"/>
      <c r="DMK120" s="90"/>
      <c r="DML120" s="90"/>
      <c r="DMM120" s="90"/>
      <c r="DMN120" s="90"/>
      <c r="DMO120" s="90"/>
      <c r="DMP120" s="90"/>
      <c r="DMQ120" s="90"/>
      <c r="DMR120" s="90"/>
      <c r="DMS120" s="90"/>
      <c r="DMT120" s="90"/>
      <c r="DMU120" s="90"/>
      <c r="DMV120" s="90"/>
      <c r="DMW120" s="90"/>
      <c r="DMX120" s="90"/>
      <c r="DMY120" s="90"/>
      <c r="DMZ120" s="90"/>
      <c r="DNA120" s="90"/>
      <c r="DNB120" s="90"/>
      <c r="DNC120" s="90"/>
      <c r="DND120" s="90"/>
      <c r="DNE120" s="90"/>
      <c r="DNF120" s="90"/>
      <c r="DNG120" s="90"/>
      <c r="DNH120" s="90"/>
      <c r="DNI120" s="90"/>
      <c r="DNJ120" s="90"/>
      <c r="DNK120" s="90"/>
      <c r="DNL120" s="90"/>
      <c r="DNM120" s="90"/>
      <c r="DNN120" s="90"/>
      <c r="DNO120" s="90"/>
      <c r="DNP120" s="90"/>
      <c r="DNQ120" s="90"/>
      <c r="DNR120" s="90"/>
      <c r="DNS120" s="90"/>
      <c r="DNT120" s="90"/>
      <c r="DNU120" s="90"/>
      <c r="DNV120" s="90"/>
      <c r="DNW120" s="90"/>
      <c r="DNX120" s="90"/>
      <c r="DNY120" s="90"/>
      <c r="DNZ120" s="90"/>
      <c r="DOA120" s="90"/>
      <c r="DOB120" s="90"/>
      <c r="DOC120" s="90"/>
      <c r="DOD120" s="90"/>
      <c r="DOE120" s="90"/>
      <c r="DOF120" s="90"/>
      <c r="DOG120" s="90"/>
      <c r="DOH120" s="90"/>
      <c r="DOI120" s="90"/>
      <c r="DOJ120" s="90"/>
      <c r="DOK120" s="90"/>
      <c r="DOL120" s="90"/>
      <c r="DOM120" s="90"/>
      <c r="DON120" s="90"/>
      <c r="DOO120" s="90"/>
      <c r="DOP120" s="90"/>
      <c r="DOQ120" s="90"/>
      <c r="DOR120" s="90"/>
      <c r="DOS120" s="90"/>
      <c r="DOT120" s="90"/>
      <c r="DOU120" s="90"/>
      <c r="DOV120" s="90"/>
      <c r="DOW120" s="90"/>
      <c r="DOX120" s="90"/>
      <c r="DOY120" s="90"/>
      <c r="DOZ120" s="90"/>
      <c r="DPA120" s="90"/>
      <c r="DPB120" s="90"/>
      <c r="DPC120" s="90"/>
      <c r="DPD120" s="90"/>
      <c r="DPE120" s="90"/>
      <c r="DPF120" s="90"/>
      <c r="DPG120" s="90"/>
      <c r="DPH120" s="90"/>
      <c r="DPI120" s="90"/>
      <c r="DPJ120" s="90"/>
      <c r="DPK120" s="90"/>
      <c r="DPL120" s="90"/>
      <c r="DPM120" s="90"/>
      <c r="DPN120" s="90"/>
      <c r="DPO120" s="90"/>
      <c r="DPP120" s="90"/>
      <c r="DPQ120" s="90"/>
      <c r="DPR120" s="90"/>
      <c r="DPS120" s="90"/>
      <c r="DPT120" s="90"/>
      <c r="DPU120" s="90"/>
      <c r="DPV120" s="90"/>
      <c r="DPW120" s="90"/>
      <c r="DPX120" s="90"/>
      <c r="DPY120" s="90"/>
      <c r="DPZ120" s="90"/>
      <c r="DQA120" s="90"/>
      <c r="DQB120" s="90"/>
      <c r="DQC120" s="90"/>
      <c r="DQD120" s="90"/>
      <c r="DQE120" s="90"/>
      <c r="DQF120" s="90"/>
      <c r="DQG120" s="90"/>
      <c r="DQH120" s="90"/>
      <c r="DQI120" s="90"/>
      <c r="DQJ120" s="90"/>
      <c r="DQK120" s="90"/>
      <c r="DQL120" s="90"/>
      <c r="DQM120" s="90"/>
      <c r="DQN120" s="90"/>
      <c r="DQO120" s="90"/>
      <c r="DQP120" s="90"/>
      <c r="DQQ120" s="90"/>
      <c r="DQR120" s="90"/>
      <c r="DQS120" s="90"/>
      <c r="DQT120" s="90"/>
      <c r="DQU120" s="90"/>
      <c r="DQV120" s="90"/>
      <c r="DQW120" s="90"/>
      <c r="DQX120" s="90"/>
      <c r="DQY120" s="90"/>
      <c r="DQZ120" s="90"/>
      <c r="DRA120" s="90"/>
      <c r="DRB120" s="90"/>
      <c r="DRC120" s="90"/>
      <c r="DRD120" s="90"/>
      <c r="DRE120" s="90"/>
      <c r="DRF120" s="90"/>
      <c r="DRG120" s="90"/>
      <c r="DRH120" s="90"/>
      <c r="DRI120" s="90"/>
      <c r="DRJ120" s="90"/>
      <c r="DRK120" s="90"/>
      <c r="DRL120" s="90"/>
      <c r="DRM120" s="90"/>
      <c r="DRN120" s="90"/>
      <c r="DRO120" s="90"/>
      <c r="DRP120" s="90"/>
      <c r="DRQ120" s="90"/>
      <c r="DRR120" s="90"/>
      <c r="DRS120" s="90"/>
      <c r="DRT120" s="90"/>
      <c r="DRU120" s="90"/>
      <c r="DRV120" s="90"/>
      <c r="DRW120" s="90"/>
      <c r="DRX120" s="90"/>
      <c r="DRY120" s="90"/>
      <c r="DRZ120" s="90"/>
      <c r="DSA120" s="90"/>
      <c r="DSB120" s="90"/>
      <c r="DSC120" s="90"/>
      <c r="DSD120" s="90"/>
      <c r="DSE120" s="90"/>
      <c r="DSF120" s="90"/>
      <c r="DSG120" s="90"/>
      <c r="DSH120" s="90"/>
      <c r="DSI120" s="90"/>
      <c r="DSJ120" s="90"/>
      <c r="DSK120" s="90"/>
      <c r="DSL120" s="90"/>
      <c r="DSM120" s="90"/>
      <c r="DSN120" s="90"/>
      <c r="DSO120" s="90"/>
      <c r="DSP120" s="90"/>
      <c r="DSQ120" s="90"/>
      <c r="DSR120" s="90"/>
      <c r="DSS120" s="90"/>
      <c r="DST120" s="90"/>
      <c r="DSU120" s="90"/>
      <c r="DSV120" s="90"/>
      <c r="DSW120" s="90"/>
      <c r="DSX120" s="90"/>
      <c r="DSY120" s="90"/>
      <c r="DSZ120" s="90"/>
      <c r="DTA120" s="90"/>
      <c r="DTB120" s="90"/>
      <c r="DTC120" s="90"/>
      <c r="DTD120" s="90"/>
      <c r="DTE120" s="90"/>
      <c r="DTF120" s="90"/>
      <c r="DTG120" s="90"/>
      <c r="DTH120" s="90"/>
      <c r="DTI120" s="90"/>
      <c r="DTJ120" s="90"/>
      <c r="DTK120" s="90"/>
      <c r="DTL120" s="90"/>
      <c r="DTM120" s="90"/>
      <c r="DTN120" s="90"/>
      <c r="DTO120" s="90"/>
      <c r="DTP120" s="90"/>
      <c r="DTQ120" s="90"/>
      <c r="DTR120" s="90"/>
      <c r="DTS120" s="90"/>
      <c r="DTT120" s="90"/>
      <c r="DTU120" s="90"/>
      <c r="DTV120" s="90"/>
      <c r="DTW120" s="90"/>
      <c r="DTX120" s="90"/>
      <c r="DTY120" s="90"/>
      <c r="DTZ120" s="90"/>
      <c r="DUA120" s="90"/>
      <c r="DUB120" s="90"/>
      <c r="DUC120" s="90"/>
      <c r="DUD120" s="90"/>
      <c r="DUE120" s="90"/>
      <c r="DUF120" s="90"/>
      <c r="DUG120" s="90"/>
      <c r="DUH120" s="90"/>
      <c r="DUI120" s="90"/>
      <c r="DUJ120" s="90"/>
      <c r="DUK120" s="90"/>
      <c r="DUL120" s="90"/>
      <c r="DUM120" s="90"/>
      <c r="DUN120" s="90"/>
      <c r="DUO120" s="90"/>
      <c r="DUP120" s="90"/>
      <c r="DUQ120" s="90"/>
      <c r="DUR120" s="90"/>
      <c r="DUS120" s="90"/>
      <c r="DUT120" s="90"/>
      <c r="DUU120" s="90"/>
      <c r="DUV120" s="90"/>
      <c r="DUW120" s="90"/>
      <c r="DUX120" s="90"/>
      <c r="DUY120" s="90"/>
      <c r="DUZ120" s="90"/>
      <c r="DVA120" s="90"/>
      <c r="DVB120" s="90"/>
      <c r="DVC120" s="90"/>
      <c r="DVD120" s="90"/>
      <c r="DVE120" s="90"/>
      <c r="DVF120" s="90"/>
      <c r="DVG120" s="90"/>
      <c r="DVH120" s="90"/>
      <c r="DVI120" s="90"/>
      <c r="DVJ120" s="90"/>
      <c r="DVK120" s="90"/>
      <c r="DVL120" s="90"/>
      <c r="DVM120" s="90"/>
      <c r="DVN120" s="90"/>
      <c r="DVO120" s="90"/>
      <c r="DVP120" s="90"/>
      <c r="DVQ120" s="90"/>
      <c r="DVR120" s="90"/>
      <c r="DVS120" s="90"/>
      <c r="DVT120" s="90"/>
      <c r="DVU120" s="90"/>
      <c r="DVV120" s="90"/>
      <c r="DVW120" s="90"/>
      <c r="DVX120" s="90"/>
      <c r="DVY120" s="90"/>
      <c r="DVZ120" s="90"/>
      <c r="DWA120" s="90"/>
      <c r="DWB120" s="90"/>
      <c r="DWC120" s="90"/>
      <c r="DWD120" s="90"/>
      <c r="DWE120" s="90"/>
      <c r="DWF120" s="90"/>
      <c r="DWG120" s="90"/>
      <c r="DWH120" s="90"/>
      <c r="DWI120" s="90"/>
      <c r="DWJ120" s="90"/>
      <c r="DWK120" s="90"/>
      <c r="DWL120" s="90"/>
      <c r="DWM120" s="90"/>
      <c r="DWN120" s="90"/>
      <c r="DWO120" s="90"/>
      <c r="DWP120" s="90"/>
      <c r="DWQ120" s="90"/>
      <c r="DWR120" s="90"/>
      <c r="DWS120" s="90"/>
      <c r="DWT120" s="90"/>
      <c r="DWU120" s="90"/>
      <c r="DWV120" s="90"/>
      <c r="DWW120" s="90"/>
      <c r="DWX120" s="90"/>
      <c r="DWY120" s="90"/>
      <c r="DWZ120" s="90"/>
      <c r="DXA120" s="90"/>
      <c r="DXB120" s="90"/>
      <c r="DXC120" s="90"/>
      <c r="DXD120" s="90"/>
      <c r="DXE120" s="90"/>
      <c r="DXF120" s="90"/>
      <c r="DXG120" s="90"/>
      <c r="DXH120" s="90"/>
      <c r="DXI120" s="90"/>
      <c r="DXJ120" s="90"/>
      <c r="DXK120" s="90"/>
      <c r="DXL120" s="90"/>
      <c r="DXM120" s="90"/>
      <c r="DXN120" s="90"/>
      <c r="DXO120" s="90"/>
      <c r="DXP120" s="90"/>
      <c r="DXQ120" s="90"/>
      <c r="DXR120" s="90"/>
      <c r="DXS120" s="90"/>
      <c r="DXT120" s="90"/>
      <c r="DXU120" s="90"/>
      <c r="DXV120" s="90"/>
      <c r="DXW120" s="90"/>
      <c r="DXX120" s="90"/>
      <c r="DXY120" s="90"/>
      <c r="DXZ120" s="90"/>
      <c r="DYA120" s="90"/>
      <c r="DYB120" s="90"/>
      <c r="DYC120" s="90"/>
      <c r="DYD120" s="90"/>
      <c r="DYE120" s="90"/>
      <c r="DYF120" s="90"/>
      <c r="DYG120" s="90"/>
      <c r="DYH120" s="90"/>
      <c r="DYI120" s="90"/>
      <c r="DYJ120" s="90"/>
      <c r="DYK120" s="90"/>
      <c r="DYL120" s="90"/>
      <c r="DYM120" s="90"/>
      <c r="DYN120" s="90"/>
      <c r="DYO120" s="90"/>
      <c r="DYP120" s="90"/>
      <c r="DYQ120" s="90"/>
      <c r="DYR120" s="90"/>
      <c r="DYS120" s="90"/>
      <c r="DYT120" s="90"/>
      <c r="DYU120" s="90"/>
      <c r="DYV120" s="90"/>
      <c r="DYW120" s="90"/>
      <c r="DYX120" s="90"/>
      <c r="DYY120" s="90"/>
      <c r="DYZ120" s="90"/>
      <c r="DZA120" s="90"/>
      <c r="DZB120" s="90"/>
      <c r="DZC120" s="90"/>
      <c r="DZD120" s="90"/>
      <c r="DZE120" s="90"/>
      <c r="DZF120" s="90"/>
      <c r="DZG120" s="90"/>
      <c r="DZH120" s="90"/>
      <c r="DZI120" s="90"/>
      <c r="DZJ120" s="90"/>
      <c r="DZK120" s="90"/>
      <c r="DZL120" s="90"/>
      <c r="DZM120" s="90"/>
      <c r="DZN120" s="90"/>
      <c r="DZO120" s="90"/>
      <c r="DZP120" s="90"/>
      <c r="DZQ120" s="90"/>
      <c r="DZR120" s="90"/>
      <c r="DZS120" s="90"/>
      <c r="DZT120" s="90"/>
      <c r="DZU120" s="90"/>
      <c r="DZV120" s="90"/>
      <c r="DZW120" s="90"/>
      <c r="DZX120" s="90"/>
      <c r="DZY120" s="90"/>
      <c r="DZZ120" s="90"/>
      <c r="EAA120" s="90"/>
      <c r="EAB120" s="90"/>
      <c r="EAC120" s="90"/>
      <c r="EAD120" s="90"/>
      <c r="EAE120" s="90"/>
      <c r="EAF120" s="90"/>
      <c r="EAG120" s="90"/>
      <c r="EAH120" s="90"/>
      <c r="EAI120" s="90"/>
      <c r="EAJ120" s="90"/>
      <c r="EAK120" s="90"/>
      <c r="EAL120" s="90"/>
      <c r="EAM120" s="90"/>
      <c r="EAN120" s="90"/>
      <c r="EAO120" s="90"/>
      <c r="EAP120" s="90"/>
      <c r="EAQ120" s="90"/>
      <c r="EAR120" s="90"/>
      <c r="EAS120" s="90"/>
      <c r="EAT120" s="90"/>
      <c r="EAU120" s="90"/>
      <c r="EAV120" s="90"/>
      <c r="EAW120" s="90"/>
      <c r="EAX120" s="90"/>
      <c r="EAY120" s="90"/>
      <c r="EAZ120" s="90"/>
      <c r="EBA120" s="90"/>
      <c r="EBB120" s="90"/>
      <c r="EBC120" s="90"/>
      <c r="EBD120" s="90"/>
      <c r="EBE120" s="90"/>
      <c r="EBF120" s="90"/>
      <c r="EBG120" s="90"/>
      <c r="EBH120" s="90"/>
      <c r="EBI120" s="90"/>
      <c r="EBJ120" s="90"/>
      <c r="EBK120" s="90"/>
      <c r="EBL120" s="90"/>
      <c r="EBM120" s="90"/>
      <c r="EBN120" s="90"/>
      <c r="EBO120" s="90"/>
      <c r="EBP120" s="90"/>
      <c r="EBQ120" s="90"/>
      <c r="EBR120" s="90"/>
      <c r="EBS120" s="90"/>
      <c r="EBT120" s="90"/>
      <c r="EBU120" s="90"/>
      <c r="EBV120" s="90"/>
      <c r="EBW120" s="90"/>
      <c r="EBX120" s="90"/>
      <c r="EBY120" s="90"/>
      <c r="EBZ120" s="90"/>
      <c r="ECA120" s="90"/>
      <c r="ECB120" s="90"/>
      <c r="ECC120" s="90"/>
      <c r="ECD120" s="90"/>
      <c r="ECE120" s="90"/>
      <c r="ECF120" s="90"/>
      <c r="ECG120" s="90"/>
      <c r="ECH120" s="90"/>
      <c r="ECI120" s="90"/>
      <c r="ECJ120" s="90"/>
      <c r="ECK120" s="90"/>
      <c r="ECL120" s="90"/>
      <c r="ECM120" s="90"/>
      <c r="ECN120" s="90"/>
      <c r="ECO120" s="90"/>
      <c r="ECP120" s="90"/>
      <c r="ECQ120" s="90"/>
      <c r="ECR120" s="90"/>
      <c r="ECS120" s="90"/>
      <c r="ECT120" s="90"/>
      <c r="ECU120" s="90"/>
      <c r="ECV120" s="90"/>
      <c r="ECW120" s="90"/>
      <c r="ECX120" s="90"/>
      <c r="ECY120" s="90"/>
      <c r="ECZ120" s="90"/>
      <c r="EDA120" s="90"/>
      <c r="EDB120" s="90"/>
      <c r="EDC120" s="90"/>
      <c r="EDD120" s="90"/>
      <c r="EDE120" s="90"/>
      <c r="EDF120" s="90"/>
      <c r="EDG120" s="90"/>
      <c r="EDH120" s="90"/>
      <c r="EDI120" s="90"/>
      <c r="EDJ120" s="90"/>
      <c r="EDK120" s="90"/>
      <c r="EDL120" s="90"/>
      <c r="EDM120" s="90"/>
      <c r="EDN120" s="90"/>
      <c r="EDO120" s="90"/>
      <c r="EDP120" s="90"/>
      <c r="EDQ120" s="90"/>
      <c r="EDR120" s="90"/>
      <c r="EDS120" s="90"/>
      <c r="EDT120" s="90"/>
      <c r="EDU120" s="90"/>
      <c r="EDV120" s="90"/>
      <c r="EDW120" s="90"/>
      <c r="EDX120" s="90"/>
      <c r="EDY120" s="90"/>
      <c r="EDZ120" s="90"/>
      <c r="EEA120" s="90"/>
      <c r="EEB120" s="90"/>
      <c r="EEC120" s="90"/>
      <c r="EED120" s="90"/>
      <c r="EEE120" s="90"/>
      <c r="EEF120" s="90"/>
      <c r="EEG120" s="90"/>
      <c r="EEH120" s="90"/>
      <c r="EEI120" s="90"/>
      <c r="EEJ120" s="90"/>
      <c r="EEK120" s="90"/>
      <c r="EEL120" s="90"/>
      <c r="EEM120" s="90"/>
      <c r="EEN120" s="90"/>
      <c r="EEO120" s="90"/>
      <c r="EEP120" s="90"/>
      <c r="EEQ120" s="90"/>
      <c r="EER120" s="90"/>
      <c r="EES120" s="90"/>
      <c r="EET120" s="90"/>
      <c r="EEU120" s="90"/>
      <c r="EEV120" s="90"/>
      <c r="EEW120" s="90"/>
      <c r="EEX120" s="90"/>
      <c r="EEY120" s="90"/>
      <c r="EEZ120" s="90"/>
      <c r="EFA120" s="90"/>
      <c r="EFB120" s="90"/>
      <c r="EFC120" s="90"/>
      <c r="EFD120" s="90"/>
      <c r="EFE120" s="90"/>
      <c r="EFF120" s="90"/>
      <c r="EFG120" s="90"/>
      <c r="EFH120" s="90"/>
      <c r="EFI120" s="90"/>
      <c r="EFJ120" s="90"/>
      <c r="EFK120" s="90"/>
      <c r="EFL120" s="90"/>
      <c r="EFM120" s="90"/>
      <c r="EFN120" s="90"/>
      <c r="EFO120" s="90"/>
      <c r="EFP120" s="90"/>
      <c r="EFQ120" s="90"/>
      <c r="EFR120" s="90"/>
      <c r="EFS120" s="90"/>
      <c r="EFT120" s="90"/>
      <c r="EFU120" s="90"/>
      <c r="EFV120" s="90"/>
      <c r="EFW120" s="90"/>
      <c r="EFX120" s="90"/>
      <c r="EFY120" s="90"/>
      <c r="EFZ120" s="90"/>
      <c r="EGA120" s="90"/>
      <c r="EGB120" s="90"/>
      <c r="EGC120" s="90"/>
      <c r="EGD120" s="90"/>
      <c r="EGE120" s="90"/>
      <c r="EGF120" s="90"/>
      <c r="EGG120" s="90"/>
      <c r="EGH120" s="90"/>
      <c r="EGI120" s="90"/>
      <c r="EGJ120" s="90"/>
      <c r="EGK120" s="90"/>
      <c r="EGL120" s="90"/>
      <c r="EGM120" s="90"/>
      <c r="EGN120" s="90"/>
      <c r="EGO120" s="90"/>
      <c r="EGP120" s="90"/>
      <c r="EGQ120" s="90"/>
      <c r="EGR120" s="90"/>
      <c r="EGS120" s="90"/>
      <c r="EGT120" s="90"/>
      <c r="EGU120" s="90"/>
      <c r="EGV120" s="90"/>
      <c r="EGW120" s="90"/>
      <c r="EGX120" s="90"/>
      <c r="EGY120" s="90"/>
      <c r="EGZ120" s="90"/>
      <c r="EHA120" s="90"/>
      <c r="EHB120" s="90"/>
      <c r="EHC120" s="90"/>
      <c r="EHD120" s="90"/>
      <c r="EHE120" s="90"/>
      <c r="EHF120" s="90"/>
      <c r="EHG120" s="90"/>
      <c r="EHH120" s="90"/>
      <c r="EHI120" s="90"/>
      <c r="EHJ120" s="90"/>
      <c r="EHK120" s="90"/>
      <c r="EHL120" s="90"/>
      <c r="EHM120" s="90"/>
      <c r="EHN120" s="90"/>
      <c r="EHO120" s="90"/>
      <c r="EHP120" s="90"/>
      <c r="EHQ120" s="90"/>
      <c r="EHR120" s="90"/>
      <c r="EHS120" s="90"/>
      <c r="EHT120" s="90"/>
      <c r="EHU120" s="90"/>
      <c r="EHV120" s="90"/>
      <c r="EHW120" s="90"/>
      <c r="EHX120" s="90"/>
      <c r="EHY120" s="90"/>
      <c r="EHZ120" s="90"/>
      <c r="EIA120" s="90"/>
      <c r="EIB120" s="90"/>
      <c r="EIC120" s="90"/>
      <c r="EID120" s="90"/>
      <c r="EIE120" s="90"/>
      <c r="EIF120" s="90"/>
      <c r="EIG120" s="90"/>
      <c r="EIH120" s="90"/>
      <c r="EII120" s="90"/>
      <c r="EIJ120" s="90"/>
      <c r="EIK120" s="90"/>
      <c r="EIL120" s="90"/>
      <c r="EIM120" s="90"/>
      <c r="EIN120" s="90"/>
      <c r="EIO120" s="90"/>
      <c r="EIP120" s="90"/>
      <c r="EIQ120" s="90"/>
      <c r="EIR120" s="90"/>
      <c r="EIS120" s="90"/>
      <c r="EIT120" s="90"/>
      <c r="EIU120" s="90"/>
      <c r="EIV120" s="90"/>
      <c r="EIW120" s="90"/>
      <c r="EIX120" s="90"/>
      <c r="EIY120" s="90"/>
      <c r="EIZ120" s="90"/>
      <c r="EJA120" s="90"/>
      <c r="EJB120" s="90"/>
      <c r="EJC120" s="90"/>
      <c r="EJD120" s="90"/>
      <c r="EJE120" s="90"/>
      <c r="EJF120" s="90"/>
      <c r="EJG120" s="90"/>
      <c r="EJH120" s="90"/>
      <c r="EJI120" s="90"/>
      <c r="EJJ120" s="90"/>
      <c r="EJK120" s="90"/>
      <c r="EJL120" s="90"/>
      <c r="EJM120" s="90"/>
      <c r="EJN120" s="90"/>
      <c r="EJO120" s="90"/>
      <c r="EJP120" s="90"/>
      <c r="EJQ120" s="90"/>
      <c r="EJR120" s="90"/>
      <c r="EJS120" s="90"/>
      <c r="EJT120" s="90"/>
      <c r="EJU120" s="90"/>
      <c r="EJV120" s="90"/>
      <c r="EJW120" s="90"/>
      <c r="EJX120" s="90"/>
      <c r="EJY120" s="90"/>
      <c r="EJZ120" s="90"/>
      <c r="EKA120" s="90"/>
      <c r="EKB120" s="90"/>
      <c r="EKC120" s="90"/>
      <c r="EKD120" s="90"/>
      <c r="EKE120" s="90"/>
      <c r="EKF120" s="90"/>
      <c r="EKG120" s="90"/>
      <c r="EKH120" s="90"/>
      <c r="EKI120" s="90"/>
      <c r="EKJ120" s="90"/>
      <c r="EKK120" s="90"/>
      <c r="EKL120" s="90"/>
      <c r="EKM120" s="90"/>
      <c r="EKN120" s="90"/>
      <c r="EKO120" s="90"/>
      <c r="EKP120" s="90"/>
      <c r="EKQ120" s="90"/>
      <c r="EKR120" s="90"/>
      <c r="EKS120" s="90"/>
      <c r="EKT120" s="90"/>
      <c r="EKU120" s="90"/>
      <c r="EKV120" s="90"/>
      <c r="EKW120" s="90"/>
      <c r="EKX120" s="90"/>
      <c r="EKY120" s="90"/>
      <c r="EKZ120" s="90"/>
      <c r="ELA120" s="90"/>
      <c r="ELB120" s="90"/>
      <c r="ELC120" s="90"/>
      <c r="ELD120" s="90"/>
      <c r="ELE120" s="90"/>
      <c r="ELF120" s="90"/>
      <c r="ELG120" s="90"/>
      <c r="ELH120" s="90"/>
      <c r="ELI120" s="90"/>
      <c r="ELJ120" s="90"/>
      <c r="ELK120" s="90"/>
      <c r="ELL120" s="90"/>
      <c r="ELM120" s="90"/>
      <c r="ELN120" s="90"/>
      <c r="ELO120" s="90"/>
      <c r="ELP120" s="90"/>
      <c r="ELQ120" s="90"/>
      <c r="ELR120" s="90"/>
      <c r="ELS120" s="90"/>
      <c r="ELT120" s="90"/>
      <c r="ELU120" s="90"/>
      <c r="ELV120" s="90"/>
      <c r="ELW120" s="90"/>
      <c r="ELX120" s="90"/>
      <c r="ELY120" s="90"/>
      <c r="ELZ120" s="90"/>
      <c r="EMA120" s="90"/>
      <c r="EMB120" s="90"/>
      <c r="EMC120" s="90"/>
      <c r="EMD120" s="90"/>
      <c r="EME120" s="90"/>
      <c r="EMF120" s="90"/>
      <c r="EMG120" s="90"/>
      <c r="EMH120" s="90"/>
      <c r="EMI120" s="90"/>
      <c r="EMJ120" s="90"/>
      <c r="EMK120" s="90"/>
      <c r="EML120" s="90"/>
      <c r="EMM120" s="90"/>
      <c r="EMN120" s="90"/>
      <c r="EMO120" s="90"/>
      <c r="EMP120" s="90"/>
      <c r="EMQ120" s="90"/>
      <c r="EMR120" s="90"/>
      <c r="EMS120" s="90"/>
      <c r="EMT120" s="90"/>
      <c r="EMU120" s="90"/>
      <c r="EMV120" s="90"/>
      <c r="EMW120" s="90"/>
      <c r="EMX120" s="90"/>
      <c r="EMY120" s="90"/>
      <c r="EMZ120" s="90"/>
      <c r="ENA120" s="90"/>
      <c r="ENB120" s="90"/>
      <c r="ENC120" s="90"/>
      <c r="END120" s="90"/>
      <c r="ENE120" s="90"/>
      <c r="ENF120" s="90"/>
      <c r="ENG120" s="90"/>
      <c r="ENH120" s="90"/>
      <c r="ENI120" s="90"/>
      <c r="ENJ120" s="90"/>
      <c r="ENK120" s="90"/>
      <c r="ENL120" s="90"/>
      <c r="ENM120" s="90"/>
      <c r="ENN120" s="90"/>
      <c r="ENO120" s="90"/>
      <c r="ENP120" s="90"/>
      <c r="ENQ120" s="90"/>
      <c r="ENR120" s="90"/>
      <c r="ENS120" s="90"/>
      <c r="ENT120" s="90"/>
      <c r="ENU120" s="90"/>
      <c r="ENV120" s="90"/>
      <c r="ENW120" s="90"/>
      <c r="ENX120" s="90"/>
      <c r="ENY120" s="90"/>
      <c r="ENZ120" s="90"/>
      <c r="EOA120" s="90"/>
      <c r="EOB120" s="90"/>
      <c r="EOC120" s="90"/>
      <c r="EOD120" s="90"/>
      <c r="EOE120" s="90"/>
      <c r="EOF120" s="90"/>
      <c r="EOG120" s="90"/>
      <c r="EOH120" s="90"/>
      <c r="EOI120" s="90"/>
      <c r="EOJ120" s="90"/>
      <c r="EOK120" s="90"/>
      <c r="EOL120" s="90"/>
      <c r="EOM120" s="90"/>
      <c r="EON120" s="90"/>
      <c r="EOO120" s="90"/>
      <c r="EOP120" s="90"/>
      <c r="EOQ120" s="90"/>
      <c r="EOR120" s="90"/>
      <c r="EOS120" s="90"/>
      <c r="EOT120" s="90"/>
      <c r="EOU120" s="90"/>
      <c r="EOV120" s="90"/>
      <c r="EOW120" s="90"/>
      <c r="EOX120" s="90"/>
      <c r="EOY120" s="90"/>
      <c r="EOZ120" s="90"/>
      <c r="EPA120" s="90"/>
      <c r="EPB120" s="90"/>
      <c r="EPC120" s="90"/>
      <c r="EPD120" s="90"/>
      <c r="EPE120" s="90"/>
      <c r="EPF120" s="90"/>
      <c r="EPG120" s="90"/>
      <c r="EPH120" s="90"/>
      <c r="EPI120" s="90"/>
      <c r="EPJ120" s="90"/>
      <c r="EPK120" s="90"/>
      <c r="EPL120" s="90"/>
      <c r="EPM120" s="90"/>
      <c r="EPN120" s="90"/>
      <c r="EPO120" s="90"/>
      <c r="EPP120" s="90"/>
      <c r="EPQ120" s="90"/>
      <c r="EPR120" s="90"/>
      <c r="EPS120" s="90"/>
      <c r="EPT120" s="90"/>
      <c r="EPU120" s="90"/>
      <c r="EPV120" s="90"/>
      <c r="EPW120" s="90"/>
      <c r="EPX120" s="90"/>
      <c r="EPY120" s="90"/>
      <c r="EPZ120" s="90"/>
      <c r="EQA120" s="90"/>
      <c r="EQB120" s="90"/>
      <c r="EQC120" s="90"/>
      <c r="EQD120" s="90"/>
      <c r="EQE120" s="90"/>
      <c r="EQF120" s="90"/>
      <c r="EQG120" s="90"/>
      <c r="EQH120" s="90"/>
      <c r="EQI120" s="90"/>
      <c r="EQJ120" s="90"/>
      <c r="EQK120" s="90"/>
      <c r="EQL120" s="90"/>
      <c r="EQM120" s="90"/>
      <c r="EQN120" s="90"/>
      <c r="EQO120" s="90"/>
      <c r="EQP120" s="90"/>
      <c r="EQQ120" s="90"/>
      <c r="EQR120" s="90"/>
      <c r="EQS120" s="90"/>
      <c r="EQT120" s="90"/>
      <c r="EQU120" s="90"/>
      <c r="EQV120" s="90"/>
      <c r="EQW120" s="90"/>
      <c r="EQX120" s="90"/>
      <c r="EQY120" s="90"/>
      <c r="EQZ120" s="90"/>
      <c r="ERA120" s="90"/>
      <c r="ERB120" s="90"/>
      <c r="ERC120" s="90"/>
      <c r="ERD120" s="90"/>
      <c r="ERE120" s="90"/>
      <c r="ERF120" s="90"/>
      <c r="ERG120" s="90"/>
      <c r="ERH120" s="90"/>
      <c r="ERI120" s="90"/>
      <c r="ERJ120" s="90"/>
      <c r="ERK120" s="90"/>
      <c r="ERL120" s="90"/>
      <c r="ERM120" s="90"/>
      <c r="ERN120" s="90"/>
      <c r="ERO120" s="90"/>
      <c r="ERP120" s="90"/>
      <c r="ERQ120" s="90"/>
      <c r="ERR120" s="90"/>
      <c r="ERS120" s="90"/>
      <c r="ERT120" s="90"/>
      <c r="ERU120" s="90"/>
      <c r="ERV120" s="90"/>
      <c r="ERW120" s="90"/>
      <c r="ERX120" s="90"/>
      <c r="ERY120" s="90"/>
      <c r="ERZ120" s="90"/>
      <c r="ESA120" s="90"/>
      <c r="ESB120" s="90"/>
      <c r="ESC120" s="90"/>
      <c r="ESD120" s="90"/>
      <c r="ESE120" s="90"/>
      <c r="ESF120" s="90"/>
      <c r="ESG120" s="90"/>
      <c r="ESH120" s="90"/>
      <c r="ESI120" s="90"/>
      <c r="ESJ120" s="90"/>
      <c r="ESK120" s="90"/>
      <c r="ESL120" s="90"/>
      <c r="ESM120" s="90"/>
      <c r="ESN120" s="90"/>
      <c r="ESO120" s="90"/>
      <c r="ESP120" s="90"/>
      <c r="ESQ120" s="90"/>
      <c r="ESR120" s="90"/>
      <c r="ESS120" s="90"/>
      <c r="EST120" s="90"/>
      <c r="ESU120" s="90"/>
      <c r="ESV120" s="90"/>
      <c r="ESW120" s="90"/>
      <c r="ESX120" s="90"/>
      <c r="ESY120" s="90"/>
      <c r="ESZ120" s="90"/>
      <c r="ETA120" s="90"/>
      <c r="ETB120" s="90"/>
      <c r="ETC120" s="90"/>
      <c r="ETD120" s="90"/>
      <c r="ETE120" s="90"/>
      <c r="ETF120" s="90"/>
      <c r="ETG120" s="90"/>
      <c r="ETH120" s="90"/>
      <c r="ETI120" s="90"/>
      <c r="ETJ120" s="90"/>
      <c r="ETK120" s="90"/>
      <c r="ETL120" s="90"/>
      <c r="ETM120" s="90"/>
      <c r="ETN120" s="90"/>
      <c r="ETO120" s="90"/>
      <c r="ETP120" s="90"/>
      <c r="ETQ120" s="90"/>
      <c r="ETR120" s="90"/>
      <c r="ETS120" s="90"/>
      <c r="ETT120" s="90"/>
      <c r="ETU120" s="90"/>
      <c r="ETV120" s="90"/>
      <c r="ETW120" s="90"/>
      <c r="ETX120" s="90"/>
      <c r="ETY120" s="90"/>
      <c r="ETZ120" s="90"/>
      <c r="EUA120" s="90"/>
      <c r="EUB120" s="90"/>
      <c r="EUC120" s="90"/>
      <c r="EUD120" s="90"/>
      <c r="EUE120" s="90"/>
      <c r="EUF120" s="90"/>
      <c r="EUG120" s="90"/>
      <c r="EUH120" s="90"/>
      <c r="EUI120" s="90"/>
      <c r="EUJ120" s="90"/>
      <c r="EUK120" s="90"/>
      <c r="EUL120" s="90"/>
      <c r="EUM120" s="90"/>
      <c r="EUN120" s="90"/>
      <c r="EUO120" s="90"/>
      <c r="EUP120" s="90"/>
      <c r="EUQ120" s="90"/>
      <c r="EUR120" s="90"/>
      <c r="EUS120" s="90"/>
      <c r="EUT120" s="90"/>
      <c r="EUU120" s="90"/>
      <c r="EUV120" s="90"/>
      <c r="EUW120" s="90"/>
      <c r="EUX120" s="90"/>
      <c r="EUY120" s="90"/>
      <c r="EUZ120" s="90"/>
      <c r="EVA120" s="90"/>
      <c r="EVB120" s="90"/>
      <c r="EVC120" s="90"/>
      <c r="EVD120" s="90"/>
      <c r="EVE120" s="90"/>
      <c r="EVF120" s="90"/>
      <c r="EVG120" s="90"/>
      <c r="EVH120" s="90"/>
      <c r="EVI120" s="90"/>
      <c r="EVJ120" s="90"/>
      <c r="EVK120" s="90"/>
      <c r="EVL120" s="90"/>
      <c r="EVM120" s="90"/>
      <c r="EVN120" s="90"/>
      <c r="EVO120" s="90"/>
      <c r="EVP120" s="90"/>
      <c r="EVQ120" s="90"/>
      <c r="EVR120" s="90"/>
      <c r="EVS120" s="90"/>
      <c r="EVT120" s="90"/>
      <c r="EVU120" s="90"/>
      <c r="EVV120" s="90"/>
      <c r="EVW120" s="90"/>
      <c r="EVX120" s="90"/>
      <c r="EVY120" s="90"/>
      <c r="EVZ120" s="90"/>
      <c r="EWA120" s="90"/>
      <c r="EWB120" s="90"/>
      <c r="EWC120" s="90"/>
      <c r="EWD120" s="90"/>
      <c r="EWE120" s="90"/>
      <c r="EWF120" s="90"/>
      <c r="EWG120" s="90"/>
      <c r="EWH120" s="90"/>
      <c r="EWI120" s="90"/>
      <c r="EWJ120" s="90"/>
      <c r="EWK120" s="90"/>
      <c r="EWL120" s="90"/>
      <c r="EWM120" s="90"/>
      <c r="EWN120" s="90"/>
      <c r="EWO120" s="90"/>
      <c r="EWP120" s="90"/>
      <c r="EWQ120" s="90"/>
      <c r="EWR120" s="90"/>
      <c r="EWS120" s="90"/>
      <c r="EWT120" s="90"/>
      <c r="EWU120" s="90"/>
      <c r="EWV120" s="90"/>
      <c r="EWW120" s="90"/>
      <c r="EWX120" s="90"/>
      <c r="EWY120" s="90"/>
      <c r="EWZ120" s="90"/>
      <c r="EXA120" s="90"/>
      <c r="EXB120" s="90"/>
      <c r="EXC120" s="90"/>
      <c r="EXD120" s="90"/>
      <c r="EXE120" s="90"/>
      <c r="EXF120" s="90"/>
      <c r="EXG120" s="90"/>
      <c r="EXH120" s="90"/>
      <c r="EXI120" s="90"/>
      <c r="EXJ120" s="90"/>
      <c r="EXK120" s="90"/>
      <c r="EXL120" s="90"/>
      <c r="EXM120" s="90"/>
      <c r="EXN120" s="90"/>
      <c r="EXO120" s="90"/>
      <c r="EXP120" s="90"/>
      <c r="EXQ120" s="90"/>
      <c r="EXR120" s="90"/>
      <c r="EXS120" s="90"/>
      <c r="EXT120" s="90"/>
      <c r="EXU120" s="90"/>
      <c r="EXV120" s="90"/>
      <c r="EXW120" s="90"/>
      <c r="EXX120" s="90"/>
      <c r="EXY120" s="90"/>
      <c r="EXZ120" s="90"/>
      <c r="EYA120" s="90"/>
      <c r="EYB120" s="90"/>
      <c r="EYC120" s="90"/>
      <c r="EYD120" s="90"/>
      <c r="EYE120" s="90"/>
      <c r="EYF120" s="90"/>
      <c r="EYG120" s="90"/>
      <c r="EYH120" s="90"/>
      <c r="EYI120" s="90"/>
      <c r="EYJ120" s="90"/>
      <c r="EYK120" s="90"/>
      <c r="EYL120" s="90"/>
      <c r="EYM120" s="90"/>
      <c r="EYN120" s="90"/>
      <c r="EYO120" s="90"/>
      <c r="EYP120" s="90"/>
      <c r="EYQ120" s="90"/>
      <c r="EYR120" s="90"/>
      <c r="EYS120" s="90"/>
      <c r="EYT120" s="90"/>
      <c r="EYU120" s="90"/>
      <c r="EYV120" s="90"/>
      <c r="EYW120" s="90"/>
      <c r="EYX120" s="90"/>
      <c r="EYY120" s="90"/>
      <c r="EYZ120" s="90"/>
      <c r="EZA120" s="90"/>
      <c r="EZB120" s="90"/>
      <c r="EZC120" s="90"/>
      <c r="EZD120" s="90"/>
      <c r="EZE120" s="90"/>
      <c r="EZF120" s="90"/>
      <c r="EZG120" s="90"/>
      <c r="EZH120" s="90"/>
      <c r="EZI120" s="90"/>
      <c r="EZJ120" s="90"/>
      <c r="EZK120" s="90"/>
      <c r="EZL120" s="90"/>
      <c r="EZM120" s="90"/>
      <c r="EZN120" s="90"/>
      <c r="EZO120" s="90"/>
      <c r="EZP120" s="90"/>
      <c r="EZQ120" s="90"/>
      <c r="EZR120" s="90"/>
      <c r="EZS120" s="90"/>
      <c r="EZT120" s="90"/>
      <c r="EZU120" s="90"/>
      <c r="EZV120" s="90"/>
      <c r="EZW120" s="90"/>
      <c r="EZX120" s="90"/>
      <c r="EZY120" s="90"/>
      <c r="EZZ120" s="90"/>
      <c r="FAA120" s="90"/>
      <c r="FAB120" s="90"/>
      <c r="FAC120" s="90"/>
      <c r="FAD120" s="90"/>
      <c r="FAE120" s="90"/>
      <c r="FAF120" s="90"/>
      <c r="FAG120" s="90"/>
      <c r="FAH120" s="90"/>
      <c r="FAI120" s="90"/>
      <c r="FAJ120" s="90"/>
      <c r="FAK120" s="90"/>
      <c r="FAL120" s="90"/>
      <c r="FAM120" s="90"/>
      <c r="FAN120" s="90"/>
      <c r="FAO120" s="90"/>
      <c r="FAP120" s="90"/>
      <c r="FAQ120" s="90"/>
      <c r="FAR120" s="90"/>
      <c r="FAS120" s="90"/>
      <c r="FAT120" s="90"/>
      <c r="FAU120" s="90"/>
      <c r="FAV120" s="90"/>
      <c r="FAW120" s="90"/>
      <c r="FAX120" s="90"/>
      <c r="FAY120" s="90"/>
      <c r="FAZ120" s="90"/>
      <c r="FBA120" s="90"/>
      <c r="FBB120" s="90"/>
      <c r="FBC120" s="90"/>
      <c r="FBD120" s="90"/>
      <c r="FBE120" s="90"/>
      <c r="FBF120" s="90"/>
      <c r="FBG120" s="90"/>
      <c r="FBH120" s="90"/>
      <c r="FBI120" s="90"/>
      <c r="FBJ120" s="90"/>
      <c r="FBK120" s="90"/>
      <c r="FBL120" s="90"/>
      <c r="FBM120" s="90"/>
      <c r="FBN120" s="90"/>
      <c r="FBO120" s="90"/>
      <c r="FBP120" s="90"/>
      <c r="FBQ120" s="90"/>
      <c r="FBR120" s="90"/>
      <c r="FBS120" s="90"/>
      <c r="FBT120" s="90"/>
      <c r="FBU120" s="90"/>
      <c r="FBV120" s="90"/>
      <c r="FBW120" s="90"/>
      <c r="FBX120" s="90"/>
      <c r="FBY120" s="90"/>
      <c r="FBZ120" s="90"/>
      <c r="FCA120" s="90"/>
      <c r="FCB120" s="90"/>
      <c r="FCC120" s="90"/>
      <c r="FCD120" s="90"/>
      <c r="FCE120" s="90"/>
      <c r="FCF120" s="90"/>
      <c r="FCG120" s="90"/>
      <c r="FCH120" s="90"/>
      <c r="FCI120" s="90"/>
      <c r="FCJ120" s="90"/>
      <c r="FCK120" s="90"/>
      <c r="FCL120" s="90"/>
      <c r="FCM120" s="90"/>
      <c r="FCN120" s="90"/>
      <c r="FCO120" s="90"/>
      <c r="FCP120" s="90"/>
      <c r="FCQ120" s="90"/>
      <c r="FCR120" s="90"/>
      <c r="FCS120" s="90"/>
      <c r="FCT120" s="90"/>
      <c r="FCU120" s="90"/>
      <c r="FCV120" s="90"/>
      <c r="FCW120" s="90"/>
      <c r="FCX120" s="90"/>
      <c r="FCY120" s="90"/>
      <c r="FCZ120" s="90"/>
      <c r="FDA120" s="90"/>
      <c r="FDB120" s="90"/>
      <c r="FDC120" s="90"/>
      <c r="FDD120" s="90"/>
      <c r="FDE120" s="90"/>
      <c r="FDF120" s="90"/>
      <c r="FDG120" s="90"/>
      <c r="FDH120" s="90"/>
      <c r="FDI120" s="90"/>
      <c r="FDJ120" s="90"/>
      <c r="FDK120" s="90"/>
      <c r="FDL120" s="90"/>
      <c r="FDM120" s="90"/>
      <c r="FDN120" s="90"/>
      <c r="FDO120" s="90"/>
      <c r="FDP120" s="90"/>
      <c r="FDQ120" s="90"/>
      <c r="FDR120" s="90"/>
      <c r="FDS120" s="90"/>
      <c r="FDT120" s="90"/>
      <c r="FDU120" s="90"/>
      <c r="FDV120" s="90"/>
      <c r="FDW120" s="90"/>
      <c r="FDX120" s="90"/>
      <c r="FDY120" s="90"/>
      <c r="FDZ120" s="90"/>
      <c r="FEA120" s="90"/>
      <c r="FEB120" s="90"/>
      <c r="FEC120" s="90"/>
      <c r="FED120" s="90"/>
      <c r="FEE120" s="90"/>
      <c r="FEF120" s="90"/>
      <c r="FEG120" s="90"/>
      <c r="FEH120" s="90"/>
      <c r="FEI120" s="90"/>
      <c r="FEJ120" s="90"/>
      <c r="FEK120" s="90"/>
      <c r="FEL120" s="90"/>
      <c r="FEM120" s="90"/>
      <c r="FEN120" s="90"/>
      <c r="FEO120" s="90"/>
      <c r="FEP120" s="90"/>
      <c r="FEQ120" s="90"/>
      <c r="FER120" s="90"/>
      <c r="FES120" s="90"/>
      <c r="FET120" s="90"/>
      <c r="FEU120" s="90"/>
      <c r="FEV120" s="90"/>
      <c r="FEW120" s="90"/>
      <c r="FEX120" s="90"/>
      <c r="FEY120" s="90"/>
      <c r="FEZ120" s="90"/>
      <c r="FFA120" s="90"/>
      <c r="FFB120" s="90"/>
      <c r="FFC120" s="90"/>
      <c r="FFD120" s="90"/>
      <c r="FFE120" s="90"/>
      <c r="FFF120" s="90"/>
      <c r="FFG120" s="90"/>
      <c r="FFH120" s="90"/>
      <c r="FFI120" s="90"/>
      <c r="FFJ120" s="90"/>
      <c r="FFK120" s="90"/>
      <c r="FFL120" s="90"/>
      <c r="FFM120" s="90"/>
      <c r="FFN120" s="90"/>
      <c r="FFO120" s="90"/>
      <c r="FFP120" s="90"/>
      <c r="FFQ120" s="90"/>
      <c r="FFR120" s="90"/>
      <c r="FFS120" s="90"/>
      <c r="FFT120" s="90"/>
      <c r="FFU120" s="90"/>
      <c r="FFV120" s="90"/>
      <c r="FFW120" s="90"/>
      <c r="FFX120" s="90"/>
      <c r="FFY120" s="90"/>
      <c r="FFZ120" s="90"/>
      <c r="FGA120" s="90"/>
      <c r="FGB120" s="90"/>
      <c r="FGC120" s="90"/>
      <c r="FGD120" s="90"/>
      <c r="FGE120" s="90"/>
      <c r="FGF120" s="90"/>
      <c r="FGG120" s="90"/>
      <c r="FGH120" s="90"/>
      <c r="FGI120" s="90"/>
      <c r="FGJ120" s="90"/>
      <c r="FGK120" s="90"/>
      <c r="FGL120" s="90"/>
      <c r="FGM120" s="90"/>
      <c r="FGN120" s="90"/>
      <c r="FGO120" s="90"/>
      <c r="FGP120" s="90"/>
      <c r="FGQ120" s="90"/>
      <c r="FGR120" s="90"/>
      <c r="FGS120" s="90"/>
      <c r="FGT120" s="90"/>
      <c r="FGU120" s="90"/>
      <c r="FGV120" s="90"/>
      <c r="FGW120" s="90"/>
      <c r="FGX120" s="90"/>
      <c r="FGY120" s="90"/>
      <c r="FGZ120" s="90"/>
      <c r="FHA120" s="90"/>
      <c r="FHB120" s="90"/>
      <c r="FHC120" s="90"/>
      <c r="FHD120" s="90"/>
      <c r="FHE120" s="90"/>
      <c r="FHF120" s="90"/>
      <c r="FHG120" s="90"/>
      <c r="FHH120" s="90"/>
      <c r="FHI120" s="90"/>
      <c r="FHJ120" s="90"/>
      <c r="FHK120" s="90"/>
      <c r="FHL120" s="90"/>
      <c r="FHM120" s="90"/>
      <c r="FHN120" s="90"/>
      <c r="FHO120" s="90"/>
      <c r="FHP120" s="90"/>
      <c r="FHQ120" s="90"/>
      <c r="FHR120" s="90"/>
      <c r="FHS120" s="90"/>
      <c r="FHT120" s="90"/>
      <c r="FHU120" s="90"/>
      <c r="FHV120" s="90"/>
      <c r="FHW120" s="90"/>
      <c r="FHX120" s="90"/>
      <c r="FHY120" s="90"/>
      <c r="FHZ120" s="90"/>
      <c r="FIA120" s="90"/>
      <c r="FIB120" s="90"/>
      <c r="FIC120" s="90"/>
      <c r="FID120" s="90"/>
      <c r="FIE120" s="90"/>
      <c r="FIF120" s="90"/>
      <c r="FIG120" s="90"/>
      <c r="FIH120" s="90"/>
      <c r="FII120" s="90"/>
      <c r="FIJ120" s="90"/>
      <c r="FIK120" s="90"/>
      <c r="FIL120" s="90"/>
      <c r="FIM120" s="90"/>
      <c r="FIN120" s="90"/>
      <c r="FIO120" s="90"/>
      <c r="FIP120" s="90"/>
      <c r="FIQ120" s="90"/>
      <c r="FIR120" s="90"/>
      <c r="FIS120" s="90"/>
      <c r="FIT120" s="90"/>
      <c r="FIU120" s="90"/>
      <c r="FIV120" s="90"/>
      <c r="FIW120" s="90"/>
      <c r="FIX120" s="90"/>
      <c r="FIY120" s="90"/>
      <c r="FIZ120" s="90"/>
      <c r="FJA120" s="90"/>
      <c r="FJB120" s="90"/>
      <c r="FJC120" s="90"/>
      <c r="FJD120" s="90"/>
      <c r="FJE120" s="90"/>
      <c r="FJF120" s="90"/>
      <c r="FJG120" s="90"/>
      <c r="FJH120" s="90"/>
      <c r="FJI120" s="90"/>
      <c r="FJJ120" s="90"/>
      <c r="FJK120" s="90"/>
      <c r="FJL120" s="90"/>
      <c r="FJM120" s="90"/>
      <c r="FJN120" s="90"/>
      <c r="FJO120" s="90"/>
      <c r="FJP120" s="90"/>
      <c r="FJQ120" s="90"/>
      <c r="FJR120" s="90"/>
      <c r="FJS120" s="90"/>
      <c r="FJT120" s="90"/>
      <c r="FJU120" s="90"/>
      <c r="FJV120" s="90"/>
      <c r="FJW120" s="90"/>
      <c r="FJX120" s="90"/>
      <c r="FJY120" s="90"/>
      <c r="FJZ120" s="90"/>
      <c r="FKA120" s="90"/>
      <c r="FKB120" s="90"/>
      <c r="FKC120" s="90"/>
      <c r="FKD120" s="90"/>
      <c r="FKE120" s="90"/>
      <c r="FKF120" s="90"/>
      <c r="FKG120" s="90"/>
      <c r="FKH120" s="90"/>
      <c r="FKI120" s="90"/>
      <c r="FKJ120" s="90"/>
      <c r="FKK120" s="90"/>
      <c r="FKL120" s="90"/>
      <c r="FKM120" s="90"/>
      <c r="FKN120" s="90"/>
      <c r="FKO120" s="90"/>
      <c r="FKP120" s="90"/>
      <c r="FKQ120" s="90"/>
      <c r="FKR120" s="90"/>
      <c r="FKS120" s="90"/>
      <c r="FKT120" s="90"/>
      <c r="FKU120" s="90"/>
      <c r="FKV120" s="90"/>
      <c r="FKW120" s="90"/>
      <c r="FKX120" s="90"/>
      <c r="FKY120" s="90"/>
      <c r="FKZ120" s="90"/>
      <c r="FLA120" s="90"/>
      <c r="FLB120" s="90"/>
      <c r="FLC120" s="90"/>
      <c r="FLD120" s="90"/>
      <c r="FLE120" s="90"/>
      <c r="FLF120" s="90"/>
      <c r="FLG120" s="90"/>
      <c r="FLH120" s="90"/>
      <c r="FLI120" s="90"/>
      <c r="FLJ120" s="90"/>
      <c r="FLK120" s="90"/>
      <c r="FLL120" s="90"/>
      <c r="FLM120" s="90"/>
      <c r="FLN120" s="90"/>
      <c r="FLO120" s="90"/>
      <c r="FLP120" s="90"/>
      <c r="FLQ120" s="90"/>
      <c r="FLR120" s="90"/>
      <c r="FLS120" s="90"/>
      <c r="FLT120" s="90"/>
      <c r="FLU120" s="90"/>
      <c r="FLV120" s="90"/>
      <c r="FLW120" s="90"/>
      <c r="FLX120" s="90"/>
      <c r="FLY120" s="90"/>
      <c r="FLZ120" s="90"/>
      <c r="FMA120" s="90"/>
      <c r="FMB120" s="90"/>
      <c r="FMC120" s="90"/>
      <c r="FMD120" s="90"/>
      <c r="FME120" s="90"/>
      <c r="FMF120" s="90"/>
      <c r="FMG120" s="90"/>
      <c r="FMH120" s="90"/>
      <c r="FMI120" s="90"/>
      <c r="FMJ120" s="90"/>
      <c r="FMK120" s="90"/>
      <c r="FML120" s="90"/>
      <c r="FMM120" s="90"/>
      <c r="FMN120" s="90"/>
      <c r="FMO120" s="90"/>
      <c r="FMP120" s="90"/>
      <c r="FMQ120" s="90"/>
      <c r="FMR120" s="90"/>
      <c r="FMS120" s="90"/>
      <c r="FMT120" s="90"/>
      <c r="FMU120" s="90"/>
      <c r="FMV120" s="90"/>
      <c r="FMW120" s="90"/>
      <c r="FMX120" s="90"/>
      <c r="FMY120" s="90"/>
      <c r="FMZ120" s="90"/>
      <c r="FNA120" s="90"/>
      <c r="FNB120" s="90"/>
      <c r="FNC120" s="90"/>
      <c r="FND120" s="90"/>
      <c r="FNE120" s="90"/>
      <c r="FNF120" s="90"/>
      <c r="FNG120" s="90"/>
      <c r="FNH120" s="90"/>
      <c r="FNI120" s="90"/>
      <c r="FNJ120" s="90"/>
      <c r="FNK120" s="90"/>
      <c r="FNL120" s="90"/>
      <c r="FNM120" s="90"/>
      <c r="FNN120" s="90"/>
      <c r="FNO120" s="90"/>
      <c r="FNP120" s="90"/>
      <c r="FNQ120" s="90"/>
      <c r="FNR120" s="90"/>
      <c r="FNS120" s="90"/>
      <c r="FNT120" s="90"/>
      <c r="FNU120" s="90"/>
      <c r="FNV120" s="90"/>
      <c r="FNW120" s="90"/>
      <c r="FNX120" s="90"/>
      <c r="FNY120" s="90"/>
      <c r="FNZ120" s="90"/>
      <c r="FOA120" s="90"/>
      <c r="FOB120" s="90"/>
      <c r="FOC120" s="90"/>
      <c r="FOD120" s="90"/>
      <c r="FOE120" s="90"/>
      <c r="FOF120" s="90"/>
      <c r="FOG120" s="90"/>
      <c r="FOH120" s="90"/>
      <c r="FOI120" s="90"/>
      <c r="FOJ120" s="90"/>
      <c r="FOK120" s="90"/>
      <c r="FOL120" s="90"/>
      <c r="FOM120" s="90"/>
      <c r="FON120" s="90"/>
      <c r="FOO120" s="90"/>
      <c r="FOP120" s="90"/>
      <c r="FOQ120" s="90"/>
      <c r="FOR120" s="90"/>
      <c r="FOS120" s="90"/>
      <c r="FOT120" s="90"/>
      <c r="FOU120" s="90"/>
      <c r="FOV120" s="90"/>
      <c r="FOW120" s="90"/>
      <c r="FOX120" s="90"/>
      <c r="FOY120" s="90"/>
      <c r="FOZ120" s="90"/>
      <c r="FPA120" s="90"/>
      <c r="FPB120" s="90"/>
      <c r="FPC120" s="90"/>
      <c r="FPD120" s="90"/>
      <c r="FPE120" s="90"/>
      <c r="FPF120" s="90"/>
      <c r="FPG120" s="90"/>
      <c r="FPH120" s="90"/>
      <c r="FPI120" s="90"/>
      <c r="FPJ120" s="90"/>
      <c r="FPK120" s="90"/>
      <c r="FPL120" s="90"/>
      <c r="FPM120" s="90"/>
      <c r="FPN120" s="90"/>
      <c r="FPO120" s="90"/>
      <c r="FPP120" s="90"/>
      <c r="FPQ120" s="90"/>
      <c r="FPR120" s="90"/>
      <c r="FPS120" s="90"/>
      <c r="FPT120" s="90"/>
      <c r="FPU120" s="90"/>
      <c r="FPV120" s="90"/>
      <c r="FPW120" s="90"/>
      <c r="FPX120" s="90"/>
      <c r="FPY120" s="90"/>
      <c r="FPZ120" s="90"/>
      <c r="FQA120" s="90"/>
      <c r="FQB120" s="90"/>
      <c r="FQC120" s="90"/>
      <c r="FQD120" s="90"/>
      <c r="FQE120" s="90"/>
      <c r="FQF120" s="90"/>
      <c r="FQG120" s="90"/>
      <c r="FQH120" s="90"/>
      <c r="FQI120" s="90"/>
      <c r="FQJ120" s="90"/>
      <c r="FQK120" s="90"/>
      <c r="FQL120" s="90"/>
      <c r="FQM120" s="90"/>
      <c r="FQN120" s="90"/>
      <c r="FQO120" s="90"/>
      <c r="FQP120" s="90"/>
      <c r="FQQ120" s="90"/>
      <c r="FQR120" s="90"/>
      <c r="FQS120" s="90"/>
      <c r="FQT120" s="90"/>
      <c r="FQU120" s="90"/>
      <c r="FQV120" s="90"/>
      <c r="FQW120" s="90"/>
      <c r="FQX120" s="90"/>
      <c r="FQY120" s="90"/>
      <c r="FQZ120" s="90"/>
      <c r="FRA120" s="90"/>
      <c r="FRB120" s="90"/>
      <c r="FRC120" s="90"/>
      <c r="FRD120" s="90"/>
      <c r="FRE120" s="90"/>
      <c r="FRF120" s="90"/>
      <c r="FRG120" s="90"/>
      <c r="FRH120" s="90"/>
      <c r="FRI120" s="90"/>
      <c r="FRJ120" s="90"/>
      <c r="FRK120" s="90"/>
      <c r="FRL120" s="90"/>
      <c r="FRM120" s="90"/>
      <c r="FRN120" s="90"/>
      <c r="FRO120" s="90"/>
      <c r="FRP120" s="90"/>
      <c r="FRQ120" s="90"/>
      <c r="FRR120" s="90"/>
      <c r="FRS120" s="90"/>
      <c r="FRT120" s="90"/>
      <c r="FRU120" s="90"/>
      <c r="FRV120" s="90"/>
      <c r="FRW120" s="90"/>
      <c r="FRX120" s="90"/>
      <c r="FRY120" s="90"/>
      <c r="FRZ120" s="90"/>
      <c r="FSA120" s="90"/>
      <c r="FSB120" s="90"/>
      <c r="FSC120" s="90"/>
      <c r="FSD120" s="90"/>
      <c r="FSE120" s="90"/>
      <c r="FSF120" s="90"/>
      <c r="FSG120" s="90"/>
      <c r="FSH120" s="90"/>
      <c r="FSI120" s="90"/>
      <c r="FSJ120" s="90"/>
      <c r="FSK120" s="90"/>
      <c r="FSL120" s="90"/>
      <c r="FSM120" s="90"/>
      <c r="FSN120" s="90"/>
      <c r="FSO120" s="90"/>
      <c r="FSP120" s="90"/>
      <c r="FSQ120" s="90"/>
      <c r="FSR120" s="90"/>
      <c r="FSS120" s="90"/>
      <c r="FST120" s="90"/>
      <c r="FSU120" s="90"/>
      <c r="FSV120" s="90"/>
      <c r="FSW120" s="90"/>
      <c r="FSX120" s="90"/>
      <c r="FSY120" s="90"/>
      <c r="FSZ120" s="90"/>
      <c r="FTA120" s="90"/>
      <c r="FTB120" s="90"/>
      <c r="FTC120" s="90"/>
      <c r="FTD120" s="90"/>
      <c r="FTE120" s="90"/>
      <c r="FTF120" s="90"/>
      <c r="FTG120" s="90"/>
      <c r="FTH120" s="90"/>
      <c r="FTI120" s="90"/>
      <c r="FTJ120" s="90"/>
      <c r="FTK120" s="90"/>
      <c r="FTL120" s="90"/>
      <c r="FTM120" s="90"/>
      <c r="FTN120" s="90"/>
      <c r="FTO120" s="90"/>
      <c r="FTP120" s="90"/>
      <c r="FTQ120" s="90"/>
      <c r="FTR120" s="90"/>
      <c r="FTS120" s="90"/>
      <c r="FTT120" s="90"/>
      <c r="FTU120" s="90"/>
      <c r="FTV120" s="90"/>
      <c r="FTW120" s="90"/>
      <c r="FTX120" s="90"/>
      <c r="FTY120" s="90"/>
      <c r="FTZ120" s="90"/>
      <c r="FUA120" s="90"/>
      <c r="FUB120" s="90"/>
      <c r="FUC120" s="90"/>
      <c r="FUD120" s="90"/>
      <c r="FUE120" s="90"/>
      <c r="FUF120" s="90"/>
      <c r="FUG120" s="90"/>
      <c r="FUH120" s="90"/>
      <c r="FUI120" s="90"/>
      <c r="FUJ120" s="90"/>
      <c r="FUK120" s="90"/>
      <c r="FUL120" s="90"/>
      <c r="FUM120" s="90"/>
      <c r="FUN120" s="90"/>
      <c r="FUO120" s="90"/>
      <c r="FUP120" s="90"/>
      <c r="FUQ120" s="90"/>
      <c r="FUR120" s="90"/>
      <c r="FUS120" s="90"/>
      <c r="FUT120" s="90"/>
      <c r="FUU120" s="90"/>
      <c r="FUV120" s="90"/>
      <c r="FUW120" s="90"/>
      <c r="FUX120" s="90"/>
      <c r="FUY120" s="90"/>
      <c r="FUZ120" s="90"/>
      <c r="FVA120" s="90"/>
      <c r="FVB120" s="90"/>
      <c r="FVC120" s="90"/>
      <c r="FVD120" s="90"/>
      <c r="FVE120" s="90"/>
      <c r="FVF120" s="90"/>
      <c r="FVG120" s="90"/>
      <c r="FVH120" s="90"/>
      <c r="FVI120" s="90"/>
      <c r="FVJ120" s="90"/>
      <c r="FVK120" s="90"/>
      <c r="FVL120" s="90"/>
      <c r="FVM120" s="90"/>
      <c r="FVN120" s="90"/>
      <c r="FVO120" s="90"/>
      <c r="FVP120" s="90"/>
      <c r="FVQ120" s="90"/>
      <c r="FVR120" s="90"/>
      <c r="FVS120" s="90"/>
      <c r="FVT120" s="90"/>
      <c r="FVU120" s="90"/>
      <c r="FVV120" s="90"/>
      <c r="FVW120" s="90"/>
      <c r="FVX120" s="90"/>
      <c r="FVY120" s="90"/>
      <c r="FVZ120" s="90"/>
      <c r="FWA120" s="90"/>
      <c r="FWB120" s="90"/>
      <c r="FWC120" s="90"/>
      <c r="FWD120" s="90"/>
      <c r="FWE120" s="90"/>
      <c r="FWF120" s="90"/>
      <c r="FWG120" s="90"/>
      <c r="FWH120" s="90"/>
      <c r="FWI120" s="90"/>
      <c r="FWJ120" s="90"/>
      <c r="FWK120" s="90"/>
      <c r="FWL120" s="90"/>
      <c r="FWM120" s="90"/>
      <c r="FWN120" s="90"/>
      <c r="FWO120" s="90"/>
      <c r="FWP120" s="90"/>
      <c r="FWQ120" s="90"/>
      <c r="FWR120" s="90"/>
      <c r="FWS120" s="90"/>
      <c r="FWT120" s="90"/>
      <c r="FWU120" s="90"/>
      <c r="FWV120" s="90"/>
      <c r="FWW120" s="90"/>
      <c r="FWX120" s="90"/>
      <c r="FWY120" s="90"/>
      <c r="FWZ120" s="90"/>
      <c r="FXA120" s="90"/>
      <c r="FXB120" s="90"/>
      <c r="FXC120" s="90"/>
      <c r="FXD120" s="90"/>
      <c r="FXE120" s="90"/>
      <c r="FXF120" s="90"/>
      <c r="FXG120" s="90"/>
      <c r="FXH120" s="90"/>
      <c r="FXI120" s="90"/>
      <c r="FXJ120" s="90"/>
      <c r="FXK120" s="90"/>
      <c r="FXL120" s="90"/>
      <c r="FXM120" s="90"/>
      <c r="FXN120" s="90"/>
      <c r="FXO120" s="90"/>
      <c r="FXP120" s="90"/>
      <c r="FXQ120" s="90"/>
      <c r="FXR120" s="90"/>
      <c r="FXS120" s="90"/>
      <c r="FXT120" s="90"/>
      <c r="FXU120" s="90"/>
      <c r="FXV120" s="90"/>
      <c r="FXW120" s="90"/>
      <c r="FXX120" s="90"/>
      <c r="FXY120" s="90"/>
      <c r="FXZ120" s="90"/>
      <c r="FYA120" s="90"/>
      <c r="FYB120" s="90"/>
      <c r="FYC120" s="90"/>
      <c r="FYD120" s="90"/>
      <c r="FYE120" s="90"/>
      <c r="FYF120" s="90"/>
      <c r="FYG120" s="90"/>
      <c r="FYH120" s="90"/>
      <c r="FYI120" s="90"/>
      <c r="FYJ120" s="90"/>
      <c r="FYK120" s="90"/>
      <c r="FYL120" s="90"/>
      <c r="FYM120" s="90"/>
      <c r="FYN120" s="90"/>
      <c r="FYO120" s="90"/>
      <c r="FYP120" s="90"/>
      <c r="FYQ120" s="90"/>
      <c r="FYR120" s="90"/>
      <c r="FYS120" s="90"/>
      <c r="FYT120" s="90"/>
      <c r="FYU120" s="90"/>
      <c r="FYV120" s="90"/>
      <c r="FYW120" s="90"/>
      <c r="FYX120" s="90"/>
      <c r="FYY120" s="90"/>
      <c r="FYZ120" s="90"/>
      <c r="FZA120" s="90"/>
      <c r="FZB120" s="90"/>
      <c r="FZC120" s="90"/>
      <c r="FZD120" s="90"/>
      <c r="FZE120" s="90"/>
      <c r="FZF120" s="90"/>
      <c r="FZG120" s="90"/>
      <c r="FZH120" s="90"/>
      <c r="FZI120" s="90"/>
      <c r="FZJ120" s="90"/>
      <c r="FZK120" s="90"/>
      <c r="FZL120" s="90"/>
      <c r="FZM120" s="90"/>
      <c r="FZN120" s="90"/>
      <c r="FZO120" s="90"/>
      <c r="FZP120" s="90"/>
      <c r="FZQ120" s="90"/>
      <c r="FZR120" s="90"/>
      <c r="FZS120" s="90"/>
      <c r="FZT120" s="90"/>
      <c r="FZU120" s="90"/>
      <c r="FZV120" s="90"/>
      <c r="FZW120" s="90"/>
      <c r="FZX120" s="90"/>
      <c r="FZY120" s="90"/>
      <c r="FZZ120" s="90"/>
      <c r="GAA120" s="90"/>
      <c r="GAB120" s="90"/>
      <c r="GAC120" s="90"/>
      <c r="GAD120" s="90"/>
      <c r="GAE120" s="90"/>
      <c r="GAF120" s="90"/>
      <c r="GAG120" s="90"/>
      <c r="GAH120" s="90"/>
      <c r="GAI120" s="90"/>
      <c r="GAJ120" s="90"/>
      <c r="GAK120" s="90"/>
      <c r="GAL120" s="90"/>
      <c r="GAM120" s="90"/>
      <c r="GAN120" s="90"/>
      <c r="GAO120" s="90"/>
      <c r="GAP120" s="90"/>
      <c r="GAQ120" s="90"/>
      <c r="GAR120" s="90"/>
      <c r="GAS120" s="90"/>
      <c r="GAT120" s="90"/>
      <c r="GAU120" s="90"/>
      <c r="GAV120" s="90"/>
      <c r="GAW120" s="90"/>
      <c r="GAX120" s="90"/>
      <c r="GAY120" s="90"/>
      <c r="GAZ120" s="90"/>
      <c r="GBA120" s="90"/>
      <c r="GBB120" s="90"/>
      <c r="GBC120" s="90"/>
      <c r="GBD120" s="90"/>
      <c r="GBE120" s="90"/>
      <c r="GBF120" s="90"/>
      <c r="GBG120" s="90"/>
      <c r="GBH120" s="90"/>
      <c r="GBI120" s="90"/>
      <c r="GBJ120" s="90"/>
      <c r="GBK120" s="90"/>
      <c r="GBL120" s="90"/>
      <c r="GBM120" s="90"/>
      <c r="GBN120" s="90"/>
      <c r="GBO120" s="90"/>
      <c r="GBP120" s="90"/>
      <c r="GBQ120" s="90"/>
      <c r="GBR120" s="90"/>
      <c r="GBS120" s="90"/>
      <c r="GBT120" s="90"/>
      <c r="GBU120" s="90"/>
      <c r="GBV120" s="90"/>
      <c r="GBW120" s="90"/>
      <c r="GBX120" s="90"/>
      <c r="GBY120" s="90"/>
      <c r="GBZ120" s="90"/>
      <c r="GCA120" s="90"/>
      <c r="GCB120" s="90"/>
      <c r="GCC120" s="90"/>
      <c r="GCD120" s="90"/>
      <c r="GCE120" s="90"/>
      <c r="GCF120" s="90"/>
      <c r="GCG120" s="90"/>
      <c r="GCH120" s="90"/>
      <c r="GCI120" s="90"/>
      <c r="GCJ120" s="90"/>
      <c r="GCK120" s="90"/>
      <c r="GCL120" s="90"/>
      <c r="GCM120" s="90"/>
      <c r="GCN120" s="90"/>
      <c r="GCO120" s="90"/>
      <c r="GCP120" s="90"/>
      <c r="GCQ120" s="90"/>
      <c r="GCR120" s="90"/>
      <c r="GCS120" s="90"/>
      <c r="GCT120" s="90"/>
      <c r="GCU120" s="90"/>
      <c r="GCV120" s="90"/>
      <c r="GCW120" s="90"/>
      <c r="GCX120" s="90"/>
      <c r="GCY120" s="90"/>
      <c r="GCZ120" s="90"/>
      <c r="GDA120" s="90"/>
      <c r="GDB120" s="90"/>
      <c r="GDC120" s="90"/>
      <c r="GDD120" s="90"/>
      <c r="GDE120" s="90"/>
      <c r="GDF120" s="90"/>
      <c r="GDG120" s="90"/>
      <c r="GDH120" s="90"/>
      <c r="GDI120" s="90"/>
      <c r="GDJ120" s="90"/>
      <c r="GDK120" s="90"/>
      <c r="GDL120" s="90"/>
      <c r="GDM120" s="90"/>
      <c r="GDN120" s="90"/>
      <c r="GDO120" s="90"/>
      <c r="GDP120" s="90"/>
      <c r="GDQ120" s="90"/>
      <c r="GDR120" s="90"/>
      <c r="GDS120" s="90"/>
      <c r="GDT120" s="90"/>
      <c r="GDU120" s="90"/>
      <c r="GDV120" s="90"/>
      <c r="GDW120" s="90"/>
      <c r="GDX120" s="90"/>
      <c r="GDY120" s="90"/>
      <c r="GDZ120" s="90"/>
      <c r="GEA120" s="90"/>
      <c r="GEB120" s="90"/>
      <c r="GEC120" s="90"/>
      <c r="GED120" s="90"/>
      <c r="GEE120" s="90"/>
      <c r="GEF120" s="90"/>
      <c r="GEG120" s="90"/>
      <c r="GEH120" s="90"/>
      <c r="GEI120" s="90"/>
      <c r="GEJ120" s="90"/>
      <c r="GEK120" s="90"/>
      <c r="GEL120" s="90"/>
      <c r="GEM120" s="90"/>
      <c r="GEN120" s="90"/>
      <c r="GEO120" s="90"/>
      <c r="GEP120" s="90"/>
      <c r="GEQ120" s="90"/>
      <c r="GER120" s="90"/>
      <c r="GES120" s="90"/>
      <c r="GET120" s="90"/>
      <c r="GEU120" s="90"/>
      <c r="GEV120" s="90"/>
      <c r="GEW120" s="90"/>
      <c r="GEX120" s="90"/>
      <c r="GEY120" s="90"/>
      <c r="GEZ120" s="90"/>
      <c r="GFA120" s="90"/>
      <c r="GFB120" s="90"/>
      <c r="GFC120" s="90"/>
      <c r="GFD120" s="90"/>
      <c r="GFE120" s="90"/>
      <c r="GFF120" s="90"/>
      <c r="GFG120" s="90"/>
      <c r="GFH120" s="90"/>
      <c r="GFI120" s="90"/>
      <c r="GFJ120" s="90"/>
      <c r="GFK120" s="90"/>
      <c r="GFL120" s="90"/>
      <c r="GFM120" s="90"/>
      <c r="GFN120" s="90"/>
      <c r="GFO120" s="90"/>
      <c r="GFP120" s="90"/>
      <c r="GFQ120" s="90"/>
      <c r="GFR120" s="90"/>
      <c r="GFS120" s="90"/>
      <c r="GFT120" s="90"/>
      <c r="GFU120" s="90"/>
      <c r="GFV120" s="90"/>
      <c r="GFW120" s="90"/>
      <c r="GFX120" s="90"/>
      <c r="GFY120" s="90"/>
      <c r="GFZ120" s="90"/>
      <c r="GGA120" s="90"/>
      <c r="GGB120" s="90"/>
      <c r="GGC120" s="90"/>
      <c r="GGD120" s="90"/>
      <c r="GGE120" s="90"/>
      <c r="GGF120" s="90"/>
      <c r="GGG120" s="90"/>
      <c r="GGH120" s="90"/>
      <c r="GGI120" s="90"/>
      <c r="GGJ120" s="90"/>
      <c r="GGK120" s="90"/>
      <c r="GGL120" s="90"/>
      <c r="GGM120" s="90"/>
      <c r="GGN120" s="90"/>
      <c r="GGO120" s="90"/>
      <c r="GGP120" s="90"/>
      <c r="GGQ120" s="90"/>
      <c r="GGR120" s="90"/>
      <c r="GGS120" s="90"/>
      <c r="GGT120" s="90"/>
      <c r="GGU120" s="90"/>
      <c r="GGV120" s="90"/>
      <c r="GGW120" s="90"/>
      <c r="GGX120" s="90"/>
      <c r="GGY120" s="90"/>
      <c r="GGZ120" s="90"/>
      <c r="GHA120" s="90"/>
      <c r="GHB120" s="90"/>
      <c r="GHC120" s="90"/>
      <c r="GHD120" s="90"/>
      <c r="GHE120" s="90"/>
      <c r="GHF120" s="90"/>
      <c r="GHG120" s="90"/>
      <c r="GHH120" s="90"/>
      <c r="GHI120" s="90"/>
      <c r="GHJ120" s="90"/>
      <c r="GHK120" s="90"/>
      <c r="GHL120" s="90"/>
      <c r="GHM120" s="90"/>
      <c r="GHN120" s="90"/>
      <c r="GHO120" s="90"/>
      <c r="GHP120" s="90"/>
      <c r="GHQ120" s="90"/>
      <c r="GHR120" s="90"/>
      <c r="GHS120" s="90"/>
      <c r="GHT120" s="90"/>
      <c r="GHU120" s="90"/>
      <c r="GHV120" s="90"/>
      <c r="GHW120" s="90"/>
      <c r="GHX120" s="90"/>
      <c r="GHY120" s="90"/>
      <c r="GHZ120" s="90"/>
      <c r="GIA120" s="90"/>
      <c r="GIB120" s="90"/>
      <c r="GIC120" s="90"/>
      <c r="GID120" s="90"/>
      <c r="GIE120" s="90"/>
      <c r="GIF120" s="90"/>
      <c r="GIG120" s="90"/>
      <c r="GIH120" s="90"/>
      <c r="GII120" s="90"/>
      <c r="GIJ120" s="90"/>
      <c r="GIK120" s="90"/>
      <c r="GIL120" s="90"/>
      <c r="GIM120" s="90"/>
      <c r="GIN120" s="90"/>
      <c r="GIO120" s="90"/>
      <c r="GIP120" s="90"/>
      <c r="GIQ120" s="90"/>
      <c r="GIR120" s="90"/>
      <c r="GIS120" s="90"/>
      <c r="GIT120" s="90"/>
      <c r="GIU120" s="90"/>
      <c r="GIV120" s="90"/>
      <c r="GIW120" s="90"/>
      <c r="GIX120" s="90"/>
      <c r="GIY120" s="90"/>
      <c r="GIZ120" s="90"/>
      <c r="GJA120" s="90"/>
      <c r="GJB120" s="90"/>
      <c r="GJC120" s="90"/>
      <c r="GJD120" s="90"/>
      <c r="GJE120" s="90"/>
      <c r="GJF120" s="90"/>
      <c r="GJG120" s="90"/>
      <c r="GJH120" s="90"/>
      <c r="GJI120" s="90"/>
      <c r="GJJ120" s="90"/>
      <c r="GJK120" s="90"/>
      <c r="GJL120" s="90"/>
      <c r="GJM120" s="90"/>
      <c r="GJN120" s="90"/>
      <c r="GJO120" s="90"/>
      <c r="GJP120" s="90"/>
      <c r="GJQ120" s="90"/>
      <c r="GJR120" s="90"/>
      <c r="GJS120" s="90"/>
      <c r="GJT120" s="90"/>
      <c r="GJU120" s="90"/>
      <c r="GJV120" s="90"/>
      <c r="GJW120" s="90"/>
      <c r="GJX120" s="90"/>
      <c r="GJY120" s="90"/>
      <c r="GJZ120" s="90"/>
      <c r="GKA120" s="90"/>
      <c r="GKB120" s="90"/>
      <c r="GKC120" s="90"/>
      <c r="GKD120" s="90"/>
      <c r="GKE120" s="90"/>
      <c r="GKF120" s="90"/>
      <c r="GKG120" s="90"/>
      <c r="GKH120" s="90"/>
      <c r="GKI120" s="90"/>
      <c r="GKJ120" s="90"/>
      <c r="GKK120" s="90"/>
      <c r="GKL120" s="90"/>
      <c r="GKM120" s="90"/>
      <c r="GKN120" s="90"/>
      <c r="GKO120" s="90"/>
      <c r="GKP120" s="90"/>
      <c r="GKQ120" s="90"/>
      <c r="GKR120" s="90"/>
      <c r="GKS120" s="90"/>
      <c r="GKT120" s="90"/>
      <c r="GKU120" s="90"/>
      <c r="GKV120" s="90"/>
      <c r="GKW120" s="90"/>
      <c r="GKX120" s="90"/>
      <c r="GKY120" s="90"/>
      <c r="GKZ120" s="90"/>
      <c r="GLA120" s="90"/>
      <c r="GLB120" s="90"/>
      <c r="GLC120" s="90"/>
      <c r="GLD120" s="90"/>
      <c r="GLE120" s="90"/>
      <c r="GLF120" s="90"/>
      <c r="GLG120" s="90"/>
      <c r="GLH120" s="90"/>
      <c r="GLI120" s="90"/>
      <c r="GLJ120" s="90"/>
      <c r="GLK120" s="90"/>
      <c r="GLL120" s="90"/>
      <c r="GLM120" s="90"/>
      <c r="GLN120" s="90"/>
      <c r="GLO120" s="90"/>
      <c r="GLP120" s="90"/>
      <c r="GLQ120" s="90"/>
      <c r="GLR120" s="90"/>
      <c r="GLS120" s="90"/>
      <c r="GLT120" s="90"/>
      <c r="GLU120" s="90"/>
      <c r="GLV120" s="90"/>
      <c r="GLW120" s="90"/>
      <c r="GLX120" s="90"/>
      <c r="GLY120" s="90"/>
      <c r="GLZ120" s="90"/>
      <c r="GMA120" s="90"/>
      <c r="GMB120" s="90"/>
      <c r="GMC120" s="90"/>
      <c r="GMD120" s="90"/>
      <c r="GME120" s="90"/>
      <c r="GMF120" s="90"/>
      <c r="GMG120" s="90"/>
      <c r="GMH120" s="90"/>
      <c r="GMI120" s="90"/>
      <c r="GMJ120" s="90"/>
      <c r="GMK120" s="90"/>
      <c r="GML120" s="90"/>
      <c r="GMM120" s="90"/>
      <c r="GMN120" s="90"/>
      <c r="GMO120" s="90"/>
      <c r="GMP120" s="90"/>
      <c r="GMQ120" s="90"/>
      <c r="GMR120" s="90"/>
      <c r="GMS120" s="90"/>
      <c r="GMT120" s="90"/>
      <c r="GMU120" s="90"/>
      <c r="GMV120" s="90"/>
      <c r="GMW120" s="90"/>
      <c r="GMX120" s="90"/>
      <c r="GMY120" s="90"/>
      <c r="GMZ120" s="90"/>
      <c r="GNA120" s="90"/>
      <c r="GNB120" s="90"/>
      <c r="GNC120" s="90"/>
      <c r="GND120" s="90"/>
      <c r="GNE120" s="90"/>
      <c r="GNF120" s="90"/>
      <c r="GNG120" s="90"/>
      <c r="GNH120" s="90"/>
      <c r="GNI120" s="90"/>
      <c r="GNJ120" s="90"/>
      <c r="GNK120" s="90"/>
      <c r="GNL120" s="90"/>
      <c r="GNM120" s="90"/>
      <c r="GNN120" s="90"/>
      <c r="GNO120" s="90"/>
      <c r="GNP120" s="90"/>
      <c r="GNQ120" s="90"/>
      <c r="GNR120" s="90"/>
      <c r="GNS120" s="90"/>
      <c r="GNT120" s="90"/>
      <c r="GNU120" s="90"/>
      <c r="GNV120" s="90"/>
      <c r="GNW120" s="90"/>
      <c r="GNX120" s="90"/>
      <c r="GNY120" s="90"/>
      <c r="GNZ120" s="90"/>
      <c r="GOA120" s="90"/>
      <c r="GOB120" s="90"/>
      <c r="GOC120" s="90"/>
      <c r="GOD120" s="90"/>
      <c r="GOE120" s="90"/>
      <c r="GOF120" s="90"/>
      <c r="GOG120" s="90"/>
      <c r="GOH120" s="90"/>
      <c r="GOI120" s="90"/>
      <c r="GOJ120" s="90"/>
      <c r="GOK120" s="90"/>
      <c r="GOL120" s="90"/>
      <c r="GOM120" s="90"/>
      <c r="GON120" s="90"/>
      <c r="GOO120" s="90"/>
      <c r="GOP120" s="90"/>
      <c r="GOQ120" s="90"/>
      <c r="GOR120" s="90"/>
      <c r="GOS120" s="90"/>
      <c r="GOT120" s="90"/>
      <c r="GOU120" s="90"/>
      <c r="GOV120" s="90"/>
      <c r="GOW120" s="90"/>
      <c r="GOX120" s="90"/>
      <c r="GOY120" s="90"/>
      <c r="GOZ120" s="90"/>
      <c r="GPA120" s="90"/>
      <c r="GPB120" s="90"/>
      <c r="GPC120" s="90"/>
      <c r="GPD120" s="90"/>
      <c r="GPE120" s="90"/>
      <c r="GPF120" s="90"/>
      <c r="GPG120" s="90"/>
      <c r="GPH120" s="90"/>
      <c r="GPI120" s="90"/>
      <c r="GPJ120" s="90"/>
      <c r="GPK120" s="90"/>
      <c r="GPL120" s="90"/>
      <c r="GPM120" s="90"/>
      <c r="GPN120" s="90"/>
      <c r="GPO120" s="90"/>
      <c r="GPP120" s="90"/>
      <c r="GPQ120" s="90"/>
      <c r="GPR120" s="90"/>
      <c r="GPS120" s="90"/>
      <c r="GPT120" s="90"/>
      <c r="GPU120" s="90"/>
      <c r="GPV120" s="90"/>
      <c r="GPW120" s="90"/>
      <c r="GPX120" s="90"/>
      <c r="GPY120" s="90"/>
      <c r="GPZ120" s="90"/>
      <c r="GQA120" s="90"/>
      <c r="GQB120" s="90"/>
      <c r="GQC120" s="90"/>
      <c r="GQD120" s="90"/>
      <c r="GQE120" s="90"/>
      <c r="GQF120" s="90"/>
      <c r="GQG120" s="90"/>
      <c r="GQH120" s="90"/>
      <c r="GQI120" s="90"/>
      <c r="GQJ120" s="90"/>
      <c r="GQK120" s="90"/>
      <c r="GQL120" s="90"/>
      <c r="GQM120" s="90"/>
      <c r="GQN120" s="90"/>
      <c r="GQO120" s="90"/>
      <c r="GQP120" s="90"/>
      <c r="GQQ120" s="90"/>
      <c r="GQR120" s="90"/>
      <c r="GQS120" s="90"/>
      <c r="GQT120" s="90"/>
      <c r="GQU120" s="90"/>
      <c r="GQV120" s="90"/>
      <c r="GQW120" s="90"/>
      <c r="GQX120" s="90"/>
      <c r="GQY120" s="90"/>
      <c r="GQZ120" s="90"/>
      <c r="GRA120" s="90"/>
      <c r="GRB120" s="90"/>
      <c r="GRC120" s="90"/>
      <c r="GRD120" s="90"/>
      <c r="GRE120" s="90"/>
      <c r="GRF120" s="90"/>
      <c r="GRG120" s="90"/>
      <c r="GRH120" s="90"/>
      <c r="GRI120" s="90"/>
      <c r="GRJ120" s="90"/>
      <c r="GRK120" s="90"/>
      <c r="GRL120" s="90"/>
      <c r="GRM120" s="90"/>
      <c r="GRN120" s="90"/>
      <c r="GRO120" s="90"/>
      <c r="GRP120" s="90"/>
      <c r="GRQ120" s="90"/>
      <c r="GRR120" s="90"/>
      <c r="GRS120" s="90"/>
      <c r="GRT120" s="90"/>
      <c r="GRU120" s="90"/>
      <c r="GRV120" s="90"/>
      <c r="GRW120" s="90"/>
      <c r="GRX120" s="90"/>
      <c r="GRY120" s="90"/>
      <c r="GRZ120" s="90"/>
      <c r="GSA120" s="90"/>
      <c r="GSB120" s="90"/>
      <c r="GSC120" s="90"/>
      <c r="GSD120" s="90"/>
      <c r="GSE120" s="90"/>
      <c r="GSF120" s="90"/>
      <c r="GSG120" s="90"/>
      <c r="GSH120" s="90"/>
      <c r="GSI120" s="90"/>
      <c r="GSJ120" s="90"/>
      <c r="GSK120" s="90"/>
      <c r="GSL120" s="90"/>
      <c r="GSM120" s="90"/>
      <c r="GSN120" s="90"/>
      <c r="GSO120" s="90"/>
      <c r="GSP120" s="90"/>
      <c r="GSQ120" s="90"/>
      <c r="GSR120" s="90"/>
      <c r="GSS120" s="90"/>
      <c r="GST120" s="90"/>
      <c r="GSU120" s="90"/>
      <c r="GSV120" s="90"/>
      <c r="GSW120" s="90"/>
      <c r="GSX120" s="90"/>
      <c r="GSY120" s="90"/>
      <c r="GSZ120" s="90"/>
      <c r="GTA120" s="90"/>
      <c r="GTB120" s="90"/>
      <c r="GTC120" s="90"/>
      <c r="GTD120" s="90"/>
      <c r="GTE120" s="90"/>
      <c r="GTF120" s="90"/>
      <c r="GTG120" s="90"/>
      <c r="GTH120" s="90"/>
      <c r="GTI120" s="90"/>
      <c r="GTJ120" s="90"/>
      <c r="GTK120" s="90"/>
      <c r="GTL120" s="90"/>
      <c r="GTM120" s="90"/>
      <c r="GTN120" s="90"/>
      <c r="GTO120" s="90"/>
      <c r="GTP120" s="90"/>
      <c r="GTQ120" s="90"/>
      <c r="GTR120" s="90"/>
      <c r="GTS120" s="90"/>
      <c r="GTT120" s="90"/>
      <c r="GTU120" s="90"/>
      <c r="GTV120" s="90"/>
      <c r="GTW120" s="90"/>
      <c r="GTX120" s="90"/>
      <c r="GTY120" s="90"/>
      <c r="GTZ120" s="90"/>
      <c r="GUA120" s="90"/>
      <c r="GUB120" s="90"/>
      <c r="GUC120" s="90"/>
      <c r="GUD120" s="90"/>
      <c r="GUE120" s="90"/>
      <c r="GUF120" s="90"/>
      <c r="GUG120" s="90"/>
      <c r="GUH120" s="90"/>
      <c r="GUI120" s="90"/>
      <c r="GUJ120" s="90"/>
      <c r="GUK120" s="90"/>
      <c r="GUL120" s="90"/>
      <c r="GUM120" s="90"/>
      <c r="GUN120" s="90"/>
      <c r="GUO120" s="90"/>
      <c r="GUP120" s="90"/>
      <c r="GUQ120" s="90"/>
      <c r="GUR120" s="90"/>
      <c r="GUS120" s="90"/>
      <c r="GUT120" s="90"/>
      <c r="GUU120" s="90"/>
      <c r="GUV120" s="90"/>
      <c r="GUW120" s="90"/>
      <c r="GUX120" s="90"/>
      <c r="GUY120" s="90"/>
      <c r="GUZ120" s="90"/>
      <c r="GVA120" s="90"/>
      <c r="GVB120" s="90"/>
      <c r="GVC120" s="90"/>
      <c r="GVD120" s="90"/>
      <c r="GVE120" s="90"/>
      <c r="GVF120" s="90"/>
      <c r="GVG120" s="90"/>
      <c r="GVH120" s="90"/>
      <c r="GVI120" s="90"/>
      <c r="GVJ120" s="90"/>
      <c r="GVK120" s="90"/>
      <c r="GVL120" s="90"/>
      <c r="GVM120" s="90"/>
      <c r="GVN120" s="90"/>
      <c r="GVO120" s="90"/>
      <c r="GVP120" s="90"/>
      <c r="GVQ120" s="90"/>
      <c r="GVR120" s="90"/>
      <c r="GVS120" s="90"/>
      <c r="GVT120" s="90"/>
      <c r="GVU120" s="90"/>
      <c r="GVV120" s="90"/>
      <c r="GVW120" s="90"/>
      <c r="GVX120" s="90"/>
      <c r="GVY120" s="90"/>
      <c r="GVZ120" s="90"/>
      <c r="GWA120" s="90"/>
      <c r="GWB120" s="90"/>
      <c r="GWC120" s="90"/>
      <c r="GWD120" s="90"/>
      <c r="GWE120" s="90"/>
      <c r="GWF120" s="90"/>
      <c r="GWG120" s="90"/>
      <c r="GWH120" s="90"/>
      <c r="GWI120" s="90"/>
      <c r="GWJ120" s="90"/>
      <c r="GWK120" s="90"/>
      <c r="GWL120" s="90"/>
      <c r="GWM120" s="90"/>
      <c r="GWN120" s="90"/>
      <c r="GWO120" s="90"/>
      <c r="GWP120" s="90"/>
      <c r="GWQ120" s="90"/>
      <c r="GWR120" s="90"/>
      <c r="GWS120" s="90"/>
      <c r="GWT120" s="90"/>
      <c r="GWU120" s="90"/>
      <c r="GWV120" s="90"/>
      <c r="GWW120" s="90"/>
      <c r="GWX120" s="90"/>
      <c r="GWY120" s="90"/>
      <c r="GWZ120" s="90"/>
      <c r="GXA120" s="90"/>
      <c r="GXB120" s="90"/>
      <c r="GXC120" s="90"/>
      <c r="GXD120" s="90"/>
      <c r="GXE120" s="90"/>
      <c r="GXF120" s="90"/>
      <c r="GXG120" s="90"/>
      <c r="GXH120" s="90"/>
      <c r="GXI120" s="90"/>
      <c r="GXJ120" s="90"/>
      <c r="GXK120" s="90"/>
      <c r="GXL120" s="90"/>
      <c r="GXM120" s="90"/>
      <c r="GXN120" s="90"/>
      <c r="GXO120" s="90"/>
      <c r="GXP120" s="90"/>
      <c r="GXQ120" s="90"/>
      <c r="GXR120" s="90"/>
      <c r="GXS120" s="90"/>
      <c r="GXT120" s="90"/>
      <c r="GXU120" s="90"/>
      <c r="GXV120" s="90"/>
      <c r="GXW120" s="90"/>
      <c r="GXX120" s="90"/>
      <c r="GXY120" s="90"/>
      <c r="GXZ120" s="90"/>
      <c r="GYA120" s="90"/>
      <c r="GYB120" s="90"/>
      <c r="GYC120" s="90"/>
      <c r="GYD120" s="90"/>
      <c r="GYE120" s="90"/>
      <c r="GYF120" s="90"/>
      <c r="GYG120" s="90"/>
      <c r="GYH120" s="90"/>
      <c r="GYI120" s="90"/>
      <c r="GYJ120" s="90"/>
      <c r="GYK120" s="90"/>
      <c r="GYL120" s="90"/>
      <c r="GYM120" s="90"/>
      <c r="GYN120" s="90"/>
      <c r="GYO120" s="90"/>
      <c r="GYP120" s="90"/>
      <c r="GYQ120" s="90"/>
      <c r="GYR120" s="90"/>
      <c r="GYS120" s="90"/>
      <c r="GYT120" s="90"/>
      <c r="GYU120" s="90"/>
      <c r="GYV120" s="90"/>
      <c r="GYW120" s="90"/>
      <c r="GYX120" s="90"/>
      <c r="GYY120" s="90"/>
      <c r="GYZ120" s="90"/>
      <c r="GZA120" s="90"/>
      <c r="GZB120" s="90"/>
      <c r="GZC120" s="90"/>
      <c r="GZD120" s="90"/>
      <c r="GZE120" s="90"/>
      <c r="GZF120" s="90"/>
      <c r="GZG120" s="90"/>
      <c r="GZH120" s="90"/>
      <c r="GZI120" s="90"/>
      <c r="GZJ120" s="90"/>
      <c r="GZK120" s="90"/>
      <c r="GZL120" s="90"/>
      <c r="GZM120" s="90"/>
      <c r="GZN120" s="90"/>
      <c r="GZO120" s="90"/>
      <c r="GZP120" s="90"/>
      <c r="GZQ120" s="90"/>
      <c r="GZR120" s="90"/>
      <c r="GZS120" s="90"/>
      <c r="GZT120" s="90"/>
      <c r="GZU120" s="90"/>
      <c r="GZV120" s="90"/>
      <c r="GZW120" s="90"/>
      <c r="GZX120" s="90"/>
      <c r="GZY120" s="90"/>
      <c r="GZZ120" s="90"/>
      <c r="HAA120" s="90"/>
      <c r="HAB120" s="90"/>
      <c r="HAC120" s="90"/>
      <c r="HAD120" s="90"/>
      <c r="HAE120" s="90"/>
      <c r="HAF120" s="90"/>
      <c r="HAG120" s="90"/>
      <c r="HAH120" s="90"/>
      <c r="HAI120" s="90"/>
      <c r="HAJ120" s="90"/>
      <c r="HAK120" s="90"/>
      <c r="HAL120" s="90"/>
      <c r="HAM120" s="90"/>
      <c r="HAN120" s="90"/>
      <c r="HAO120" s="90"/>
      <c r="HAP120" s="90"/>
      <c r="HAQ120" s="90"/>
      <c r="HAR120" s="90"/>
      <c r="HAS120" s="90"/>
      <c r="HAT120" s="90"/>
      <c r="HAU120" s="90"/>
      <c r="HAV120" s="90"/>
      <c r="HAW120" s="90"/>
      <c r="HAX120" s="90"/>
      <c r="HAY120" s="90"/>
      <c r="HAZ120" s="90"/>
      <c r="HBA120" s="90"/>
      <c r="HBB120" s="90"/>
      <c r="HBC120" s="90"/>
      <c r="HBD120" s="90"/>
      <c r="HBE120" s="90"/>
      <c r="HBF120" s="90"/>
      <c r="HBG120" s="90"/>
      <c r="HBH120" s="90"/>
      <c r="HBI120" s="90"/>
      <c r="HBJ120" s="90"/>
      <c r="HBK120" s="90"/>
      <c r="HBL120" s="90"/>
      <c r="HBM120" s="90"/>
      <c r="HBN120" s="90"/>
      <c r="HBO120" s="90"/>
      <c r="HBP120" s="90"/>
      <c r="HBQ120" s="90"/>
      <c r="HBR120" s="90"/>
      <c r="HBS120" s="90"/>
      <c r="HBT120" s="90"/>
      <c r="HBU120" s="90"/>
      <c r="HBV120" s="90"/>
      <c r="HBW120" s="90"/>
      <c r="HBX120" s="90"/>
      <c r="HBY120" s="90"/>
      <c r="HBZ120" s="90"/>
      <c r="HCA120" s="90"/>
      <c r="HCB120" s="90"/>
      <c r="HCC120" s="90"/>
      <c r="HCD120" s="90"/>
      <c r="HCE120" s="90"/>
      <c r="HCF120" s="90"/>
      <c r="HCG120" s="90"/>
      <c r="HCH120" s="90"/>
      <c r="HCI120" s="90"/>
      <c r="HCJ120" s="90"/>
      <c r="HCK120" s="90"/>
      <c r="HCL120" s="90"/>
      <c r="HCM120" s="90"/>
      <c r="HCN120" s="90"/>
      <c r="HCO120" s="90"/>
      <c r="HCP120" s="90"/>
      <c r="HCQ120" s="90"/>
      <c r="HCR120" s="90"/>
      <c r="HCS120" s="90"/>
      <c r="HCT120" s="90"/>
      <c r="HCU120" s="90"/>
      <c r="HCV120" s="90"/>
      <c r="HCW120" s="90"/>
      <c r="HCX120" s="90"/>
      <c r="HCY120" s="90"/>
      <c r="HCZ120" s="90"/>
      <c r="HDA120" s="90"/>
      <c r="HDB120" s="90"/>
      <c r="HDC120" s="90"/>
      <c r="HDD120" s="90"/>
      <c r="HDE120" s="90"/>
      <c r="HDF120" s="90"/>
      <c r="HDG120" s="90"/>
      <c r="HDH120" s="90"/>
      <c r="HDI120" s="90"/>
      <c r="HDJ120" s="90"/>
      <c r="HDK120" s="90"/>
      <c r="HDL120" s="90"/>
      <c r="HDM120" s="90"/>
      <c r="HDN120" s="90"/>
      <c r="HDO120" s="90"/>
      <c r="HDP120" s="90"/>
      <c r="HDQ120" s="90"/>
      <c r="HDR120" s="90"/>
      <c r="HDS120" s="90"/>
      <c r="HDT120" s="90"/>
      <c r="HDU120" s="90"/>
      <c r="HDV120" s="90"/>
      <c r="HDW120" s="90"/>
      <c r="HDX120" s="90"/>
      <c r="HDY120" s="90"/>
      <c r="HDZ120" s="90"/>
      <c r="HEA120" s="90"/>
      <c r="HEB120" s="90"/>
      <c r="HEC120" s="90"/>
      <c r="HED120" s="90"/>
      <c r="HEE120" s="90"/>
      <c r="HEF120" s="90"/>
      <c r="HEG120" s="90"/>
      <c r="HEH120" s="90"/>
      <c r="HEI120" s="90"/>
      <c r="HEJ120" s="90"/>
      <c r="HEK120" s="90"/>
      <c r="HEL120" s="90"/>
      <c r="HEM120" s="90"/>
      <c r="HEN120" s="90"/>
      <c r="HEO120" s="90"/>
      <c r="HEP120" s="90"/>
      <c r="HEQ120" s="90"/>
      <c r="HER120" s="90"/>
      <c r="HES120" s="90"/>
      <c r="HET120" s="90"/>
      <c r="HEU120" s="90"/>
      <c r="HEV120" s="90"/>
      <c r="HEW120" s="90"/>
      <c r="HEX120" s="90"/>
      <c r="HEY120" s="90"/>
      <c r="HEZ120" s="90"/>
      <c r="HFA120" s="90"/>
      <c r="HFB120" s="90"/>
      <c r="HFC120" s="90"/>
      <c r="HFD120" s="90"/>
      <c r="HFE120" s="90"/>
      <c r="HFF120" s="90"/>
      <c r="HFG120" s="90"/>
      <c r="HFH120" s="90"/>
      <c r="HFI120" s="90"/>
      <c r="HFJ120" s="90"/>
      <c r="HFK120" s="90"/>
      <c r="HFL120" s="90"/>
      <c r="HFM120" s="90"/>
      <c r="HFN120" s="90"/>
      <c r="HFO120" s="90"/>
      <c r="HFP120" s="90"/>
      <c r="HFQ120" s="90"/>
      <c r="HFR120" s="90"/>
      <c r="HFS120" s="90"/>
      <c r="HFT120" s="90"/>
      <c r="HFU120" s="90"/>
      <c r="HFV120" s="90"/>
      <c r="HFW120" s="90"/>
      <c r="HFX120" s="90"/>
      <c r="HFY120" s="90"/>
      <c r="HFZ120" s="90"/>
      <c r="HGA120" s="90"/>
      <c r="HGB120" s="90"/>
      <c r="HGC120" s="90"/>
      <c r="HGD120" s="90"/>
      <c r="HGE120" s="90"/>
      <c r="HGF120" s="90"/>
      <c r="HGG120" s="90"/>
      <c r="HGH120" s="90"/>
      <c r="HGI120" s="90"/>
      <c r="HGJ120" s="90"/>
      <c r="HGK120" s="90"/>
      <c r="HGL120" s="90"/>
      <c r="HGM120" s="90"/>
      <c r="HGN120" s="90"/>
      <c r="HGO120" s="90"/>
      <c r="HGP120" s="90"/>
      <c r="HGQ120" s="90"/>
      <c r="HGR120" s="90"/>
      <c r="HGS120" s="90"/>
      <c r="HGT120" s="90"/>
      <c r="HGU120" s="90"/>
      <c r="HGV120" s="90"/>
      <c r="HGW120" s="90"/>
      <c r="HGX120" s="90"/>
      <c r="HGY120" s="90"/>
      <c r="HGZ120" s="90"/>
      <c r="HHA120" s="90"/>
      <c r="HHB120" s="90"/>
      <c r="HHC120" s="90"/>
      <c r="HHD120" s="90"/>
      <c r="HHE120" s="90"/>
      <c r="HHF120" s="90"/>
      <c r="HHG120" s="90"/>
      <c r="HHH120" s="90"/>
      <c r="HHI120" s="90"/>
      <c r="HHJ120" s="90"/>
      <c r="HHK120" s="90"/>
      <c r="HHL120" s="90"/>
      <c r="HHM120" s="90"/>
      <c r="HHN120" s="90"/>
      <c r="HHO120" s="90"/>
      <c r="HHP120" s="90"/>
      <c r="HHQ120" s="90"/>
      <c r="HHR120" s="90"/>
      <c r="HHS120" s="90"/>
      <c r="HHT120" s="90"/>
      <c r="HHU120" s="90"/>
      <c r="HHV120" s="90"/>
      <c r="HHW120" s="90"/>
      <c r="HHX120" s="90"/>
      <c r="HHY120" s="90"/>
      <c r="HHZ120" s="90"/>
      <c r="HIA120" s="90"/>
      <c r="HIB120" s="90"/>
      <c r="HIC120" s="90"/>
      <c r="HID120" s="90"/>
      <c r="HIE120" s="90"/>
      <c r="HIF120" s="90"/>
      <c r="HIG120" s="90"/>
      <c r="HIH120" s="90"/>
      <c r="HII120" s="90"/>
      <c r="HIJ120" s="90"/>
      <c r="HIK120" s="90"/>
      <c r="HIL120" s="90"/>
      <c r="HIM120" s="90"/>
      <c r="HIN120" s="90"/>
      <c r="HIO120" s="90"/>
      <c r="HIP120" s="90"/>
      <c r="HIQ120" s="90"/>
      <c r="HIR120" s="90"/>
      <c r="HIS120" s="90"/>
      <c r="HIT120" s="90"/>
      <c r="HIU120" s="90"/>
      <c r="HIV120" s="90"/>
      <c r="HIW120" s="90"/>
      <c r="HIX120" s="90"/>
      <c r="HIY120" s="90"/>
      <c r="HIZ120" s="90"/>
      <c r="HJA120" s="90"/>
      <c r="HJB120" s="90"/>
      <c r="HJC120" s="90"/>
      <c r="HJD120" s="90"/>
      <c r="HJE120" s="90"/>
      <c r="HJF120" s="90"/>
      <c r="HJG120" s="90"/>
      <c r="HJH120" s="90"/>
      <c r="HJI120" s="90"/>
      <c r="HJJ120" s="90"/>
      <c r="HJK120" s="90"/>
      <c r="HJL120" s="90"/>
      <c r="HJM120" s="90"/>
      <c r="HJN120" s="90"/>
      <c r="HJO120" s="90"/>
      <c r="HJP120" s="90"/>
      <c r="HJQ120" s="90"/>
      <c r="HJR120" s="90"/>
      <c r="HJS120" s="90"/>
      <c r="HJT120" s="90"/>
      <c r="HJU120" s="90"/>
      <c r="HJV120" s="90"/>
      <c r="HJW120" s="90"/>
      <c r="HJX120" s="90"/>
      <c r="HJY120" s="90"/>
      <c r="HJZ120" s="90"/>
      <c r="HKA120" s="90"/>
      <c r="HKB120" s="90"/>
      <c r="HKC120" s="90"/>
      <c r="HKD120" s="90"/>
      <c r="HKE120" s="90"/>
      <c r="HKF120" s="90"/>
      <c r="HKG120" s="90"/>
      <c r="HKH120" s="90"/>
      <c r="HKI120" s="90"/>
      <c r="HKJ120" s="90"/>
      <c r="HKK120" s="90"/>
      <c r="HKL120" s="90"/>
      <c r="HKM120" s="90"/>
      <c r="HKN120" s="90"/>
      <c r="HKO120" s="90"/>
      <c r="HKP120" s="90"/>
      <c r="HKQ120" s="90"/>
      <c r="HKR120" s="90"/>
      <c r="HKS120" s="90"/>
      <c r="HKT120" s="90"/>
      <c r="HKU120" s="90"/>
      <c r="HKV120" s="90"/>
      <c r="HKW120" s="90"/>
      <c r="HKX120" s="90"/>
      <c r="HKY120" s="90"/>
      <c r="HKZ120" s="90"/>
      <c r="HLA120" s="90"/>
      <c r="HLB120" s="90"/>
      <c r="HLC120" s="90"/>
      <c r="HLD120" s="90"/>
      <c r="HLE120" s="90"/>
      <c r="HLF120" s="90"/>
      <c r="HLG120" s="90"/>
      <c r="HLH120" s="90"/>
      <c r="HLI120" s="90"/>
      <c r="HLJ120" s="90"/>
      <c r="HLK120" s="90"/>
      <c r="HLL120" s="90"/>
      <c r="HLM120" s="90"/>
      <c r="HLN120" s="90"/>
      <c r="HLO120" s="90"/>
      <c r="HLP120" s="90"/>
      <c r="HLQ120" s="90"/>
      <c r="HLR120" s="90"/>
      <c r="HLS120" s="90"/>
      <c r="HLT120" s="90"/>
      <c r="HLU120" s="90"/>
      <c r="HLV120" s="90"/>
      <c r="HLW120" s="90"/>
      <c r="HLX120" s="90"/>
      <c r="HLY120" s="90"/>
      <c r="HLZ120" s="90"/>
      <c r="HMA120" s="90"/>
      <c r="HMB120" s="90"/>
      <c r="HMC120" s="90"/>
      <c r="HMD120" s="90"/>
      <c r="HME120" s="90"/>
      <c r="HMF120" s="90"/>
      <c r="HMG120" s="90"/>
      <c r="HMH120" s="90"/>
      <c r="HMI120" s="90"/>
      <c r="HMJ120" s="90"/>
      <c r="HMK120" s="90"/>
      <c r="HML120" s="90"/>
      <c r="HMM120" s="90"/>
      <c r="HMN120" s="90"/>
      <c r="HMO120" s="90"/>
      <c r="HMP120" s="90"/>
      <c r="HMQ120" s="90"/>
      <c r="HMR120" s="90"/>
      <c r="HMS120" s="90"/>
      <c r="HMT120" s="90"/>
      <c r="HMU120" s="90"/>
      <c r="HMV120" s="90"/>
      <c r="HMW120" s="90"/>
      <c r="HMX120" s="90"/>
      <c r="HMY120" s="90"/>
      <c r="HMZ120" s="90"/>
      <c r="HNA120" s="90"/>
      <c r="HNB120" s="90"/>
      <c r="HNC120" s="90"/>
      <c r="HND120" s="90"/>
      <c r="HNE120" s="90"/>
      <c r="HNF120" s="90"/>
      <c r="HNG120" s="90"/>
      <c r="HNH120" s="90"/>
      <c r="HNI120" s="90"/>
      <c r="HNJ120" s="90"/>
      <c r="HNK120" s="90"/>
      <c r="HNL120" s="90"/>
      <c r="HNM120" s="90"/>
      <c r="HNN120" s="90"/>
      <c r="HNO120" s="90"/>
      <c r="HNP120" s="90"/>
      <c r="HNQ120" s="90"/>
      <c r="HNR120" s="90"/>
      <c r="HNS120" s="90"/>
      <c r="HNT120" s="90"/>
      <c r="HNU120" s="90"/>
      <c r="HNV120" s="90"/>
      <c r="HNW120" s="90"/>
      <c r="HNX120" s="90"/>
      <c r="HNY120" s="90"/>
      <c r="HNZ120" s="90"/>
      <c r="HOA120" s="90"/>
      <c r="HOB120" s="90"/>
      <c r="HOC120" s="90"/>
      <c r="HOD120" s="90"/>
      <c r="HOE120" s="90"/>
      <c r="HOF120" s="90"/>
      <c r="HOG120" s="90"/>
      <c r="HOH120" s="90"/>
      <c r="HOI120" s="90"/>
      <c r="HOJ120" s="90"/>
      <c r="HOK120" s="90"/>
      <c r="HOL120" s="90"/>
      <c r="HOM120" s="90"/>
      <c r="HON120" s="90"/>
      <c r="HOO120" s="90"/>
      <c r="HOP120" s="90"/>
      <c r="HOQ120" s="90"/>
      <c r="HOR120" s="90"/>
      <c r="HOS120" s="90"/>
      <c r="HOT120" s="90"/>
      <c r="HOU120" s="90"/>
      <c r="HOV120" s="90"/>
      <c r="HOW120" s="90"/>
      <c r="HOX120" s="90"/>
      <c r="HOY120" s="90"/>
      <c r="HOZ120" s="90"/>
      <c r="HPA120" s="90"/>
      <c r="HPB120" s="90"/>
      <c r="HPC120" s="90"/>
      <c r="HPD120" s="90"/>
      <c r="HPE120" s="90"/>
      <c r="HPF120" s="90"/>
      <c r="HPG120" s="90"/>
      <c r="HPH120" s="90"/>
      <c r="HPI120" s="90"/>
      <c r="HPJ120" s="90"/>
      <c r="HPK120" s="90"/>
      <c r="HPL120" s="90"/>
      <c r="HPM120" s="90"/>
      <c r="HPN120" s="90"/>
      <c r="HPO120" s="90"/>
      <c r="HPP120" s="90"/>
      <c r="HPQ120" s="90"/>
      <c r="HPR120" s="90"/>
      <c r="HPS120" s="90"/>
      <c r="HPT120" s="90"/>
      <c r="HPU120" s="90"/>
      <c r="HPV120" s="90"/>
      <c r="HPW120" s="90"/>
      <c r="HPX120" s="90"/>
      <c r="HPY120" s="90"/>
      <c r="HPZ120" s="90"/>
      <c r="HQA120" s="90"/>
      <c r="HQB120" s="90"/>
      <c r="HQC120" s="90"/>
      <c r="HQD120" s="90"/>
      <c r="HQE120" s="90"/>
      <c r="HQF120" s="90"/>
      <c r="HQG120" s="90"/>
      <c r="HQH120" s="90"/>
      <c r="HQI120" s="90"/>
      <c r="HQJ120" s="90"/>
      <c r="HQK120" s="90"/>
      <c r="HQL120" s="90"/>
      <c r="HQM120" s="90"/>
      <c r="HQN120" s="90"/>
      <c r="HQO120" s="90"/>
      <c r="HQP120" s="90"/>
      <c r="HQQ120" s="90"/>
      <c r="HQR120" s="90"/>
      <c r="HQS120" s="90"/>
      <c r="HQT120" s="90"/>
      <c r="HQU120" s="90"/>
      <c r="HQV120" s="90"/>
      <c r="HQW120" s="90"/>
      <c r="HQX120" s="90"/>
      <c r="HQY120" s="90"/>
      <c r="HQZ120" s="90"/>
      <c r="HRA120" s="90"/>
      <c r="HRB120" s="90"/>
      <c r="HRC120" s="90"/>
      <c r="HRD120" s="90"/>
      <c r="HRE120" s="90"/>
      <c r="HRF120" s="90"/>
      <c r="HRG120" s="90"/>
      <c r="HRH120" s="90"/>
      <c r="HRI120" s="90"/>
      <c r="HRJ120" s="90"/>
      <c r="HRK120" s="90"/>
      <c r="HRL120" s="90"/>
      <c r="HRM120" s="90"/>
      <c r="HRN120" s="90"/>
      <c r="HRO120" s="90"/>
      <c r="HRP120" s="90"/>
      <c r="HRQ120" s="90"/>
      <c r="HRR120" s="90"/>
      <c r="HRS120" s="90"/>
      <c r="HRT120" s="90"/>
      <c r="HRU120" s="90"/>
      <c r="HRV120" s="90"/>
      <c r="HRW120" s="90"/>
      <c r="HRX120" s="90"/>
      <c r="HRY120" s="90"/>
      <c r="HRZ120" s="90"/>
      <c r="HSA120" s="90"/>
      <c r="HSB120" s="90"/>
      <c r="HSC120" s="90"/>
      <c r="HSD120" s="90"/>
      <c r="HSE120" s="90"/>
      <c r="HSF120" s="90"/>
      <c r="HSG120" s="90"/>
      <c r="HSH120" s="90"/>
      <c r="HSI120" s="90"/>
      <c r="HSJ120" s="90"/>
      <c r="HSK120" s="90"/>
      <c r="HSL120" s="90"/>
      <c r="HSM120" s="90"/>
      <c r="HSN120" s="90"/>
      <c r="HSO120" s="90"/>
      <c r="HSP120" s="90"/>
      <c r="HSQ120" s="90"/>
      <c r="HSR120" s="90"/>
      <c r="HSS120" s="90"/>
      <c r="HST120" s="90"/>
      <c r="HSU120" s="90"/>
      <c r="HSV120" s="90"/>
      <c r="HSW120" s="90"/>
      <c r="HSX120" s="90"/>
      <c r="HSY120" s="90"/>
      <c r="HSZ120" s="90"/>
      <c r="HTA120" s="90"/>
      <c r="HTB120" s="90"/>
      <c r="HTC120" s="90"/>
      <c r="HTD120" s="90"/>
      <c r="HTE120" s="90"/>
      <c r="HTF120" s="90"/>
      <c r="HTG120" s="90"/>
      <c r="HTH120" s="90"/>
      <c r="HTI120" s="90"/>
      <c r="HTJ120" s="90"/>
      <c r="HTK120" s="90"/>
      <c r="HTL120" s="90"/>
      <c r="HTM120" s="90"/>
      <c r="HTN120" s="90"/>
      <c r="HTO120" s="90"/>
      <c r="HTP120" s="90"/>
      <c r="HTQ120" s="90"/>
      <c r="HTR120" s="90"/>
      <c r="HTS120" s="90"/>
      <c r="HTT120" s="90"/>
      <c r="HTU120" s="90"/>
      <c r="HTV120" s="90"/>
      <c r="HTW120" s="90"/>
      <c r="HTX120" s="90"/>
      <c r="HTY120" s="90"/>
      <c r="HTZ120" s="90"/>
      <c r="HUA120" s="90"/>
      <c r="HUB120" s="90"/>
      <c r="HUC120" s="90"/>
      <c r="HUD120" s="90"/>
      <c r="HUE120" s="90"/>
      <c r="HUF120" s="90"/>
      <c r="HUG120" s="90"/>
      <c r="HUH120" s="90"/>
      <c r="HUI120" s="90"/>
      <c r="HUJ120" s="90"/>
      <c r="HUK120" s="90"/>
      <c r="HUL120" s="90"/>
      <c r="HUM120" s="90"/>
      <c r="HUN120" s="90"/>
      <c r="HUO120" s="90"/>
      <c r="HUP120" s="90"/>
      <c r="HUQ120" s="90"/>
      <c r="HUR120" s="90"/>
      <c r="HUS120" s="90"/>
      <c r="HUT120" s="90"/>
      <c r="HUU120" s="90"/>
      <c r="HUV120" s="90"/>
      <c r="HUW120" s="90"/>
      <c r="HUX120" s="90"/>
      <c r="HUY120" s="90"/>
      <c r="HUZ120" s="90"/>
      <c r="HVA120" s="90"/>
      <c r="HVB120" s="90"/>
      <c r="HVC120" s="90"/>
      <c r="HVD120" s="90"/>
      <c r="HVE120" s="90"/>
      <c r="HVF120" s="90"/>
      <c r="HVG120" s="90"/>
      <c r="HVH120" s="90"/>
      <c r="HVI120" s="90"/>
      <c r="HVJ120" s="90"/>
      <c r="HVK120" s="90"/>
      <c r="HVL120" s="90"/>
      <c r="HVM120" s="90"/>
      <c r="HVN120" s="90"/>
      <c r="HVO120" s="90"/>
      <c r="HVP120" s="90"/>
      <c r="HVQ120" s="90"/>
      <c r="HVR120" s="90"/>
      <c r="HVS120" s="90"/>
      <c r="HVT120" s="90"/>
      <c r="HVU120" s="90"/>
      <c r="HVV120" s="90"/>
      <c r="HVW120" s="90"/>
      <c r="HVX120" s="90"/>
      <c r="HVY120" s="90"/>
      <c r="HVZ120" s="90"/>
    </row>
    <row r="121" spans="1:6006" x14ac:dyDescent="0.25">
      <c r="A121" s="59" t="s">
        <v>35</v>
      </c>
      <c r="B121" s="59"/>
      <c r="C121" s="73" t="s">
        <v>1117</v>
      </c>
      <c r="D121" s="102" t="s">
        <v>1127</v>
      </c>
      <c r="E121" s="102">
        <v>2004</v>
      </c>
      <c r="F121" s="133" t="s">
        <v>588</v>
      </c>
      <c r="G121" s="85" t="s">
        <v>147</v>
      </c>
      <c r="H121" s="46">
        <v>-63</v>
      </c>
      <c r="K121" s="179"/>
      <c r="L121" s="77">
        <v>0</v>
      </c>
      <c r="M121" s="77"/>
      <c r="N121" s="77"/>
      <c r="O121" s="77"/>
      <c r="P121" s="77"/>
      <c r="Q121" s="77"/>
      <c r="R121" s="77"/>
      <c r="S121" s="79">
        <f>IF((ISBLANK(J121)+ISBLANK(L121)+ISBLANK(K121)+ISBLANK(M121)+ISBLANK(N121)+ISBLANK(O121))&lt;8,IF(ISNUMBER(LARGE((J121,L121,M121,N121),1)),LARGE((J121,L121,M121,N121),1),0)+IF(ISNUMBER(LARGE((J121,L121,M121,N121),2)),LARGE((J121,L121,M121,N121),2),0)+I121+K121+O121,"")+P121+Q121+R121</f>
        <v>0</v>
      </c>
      <c r="T121" s="77"/>
      <c r="U121" s="84"/>
    </row>
    <row r="122" spans="1:6006" x14ac:dyDescent="0.25">
      <c r="A122" s="39" t="s">
        <v>35</v>
      </c>
      <c r="B122" s="40"/>
      <c r="C122" s="61" t="s">
        <v>34</v>
      </c>
      <c r="D122" s="62"/>
      <c r="E122" s="63"/>
      <c r="F122" s="64"/>
      <c r="G122" s="65" t="s">
        <v>147</v>
      </c>
      <c r="H122" s="66">
        <v>-52</v>
      </c>
      <c r="I122" s="67"/>
      <c r="J122" s="68"/>
      <c r="K122" s="62"/>
      <c r="L122" s="62"/>
      <c r="M122" s="62"/>
      <c r="N122" s="69"/>
      <c r="O122" s="69"/>
      <c r="P122" s="62"/>
      <c r="Q122" s="62"/>
      <c r="R122" s="62"/>
      <c r="S122" s="70">
        <f>IF((ISBLANK(J122)+ISBLANK(L122)+ISBLANK(K122)+ISBLANK(M122)+ISBLANK(N122)+ISBLANK(O122))&lt;8,IF(ISNUMBER(LARGE((J122,L122,M122,N122),1)),LARGE((J122,L122,M122,N122),1),0)+IF(ISNUMBER(LARGE((J122,L122,M122,N122),2)),LARGE((J122,L122,M122,N122),2),0)+I122+K122+O122,"")+P122+Q122+R122</f>
        <v>0</v>
      </c>
      <c r="T122" s="62"/>
      <c r="U122" s="71"/>
    </row>
    <row r="123" spans="1:6006" x14ac:dyDescent="0.25">
      <c r="A123" s="72" t="s">
        <v>35</v>
      </c>
      <c r="B123" s="190"/>
      <c r="C123" s="398" t="s">
        <v>94</v>
      </c>
      <c r="D123" s="105" t="s">
        <v>95</v>
      </c>
      <c r="E123" s="105">
        <v>2006</v>
      </c>
      <c r="F123" s="106" t="s">
        <v>87</v>
      </c>
      <c r="G123" s="95" t="s">
        <v>147</v>
      </c>
      <c r="H123" s="345">
        <v>-78</v>
      </c>
      <c r="I123" s="190"/>
      <c r="J123" s="190"/>
      <c r="K123" s="559"/>
      <c r="L123" s="77">
        <v>0</v>
      </c>
      <c r="M123" s="462"/>
      <c r="N123" s="463"/>
      <c r="O123" s="463"/>
      <c r="P123" s="551"/>
      <c r="Q123" s="190"/>
      <c r="R123" s="190"/>
      <c r="S123" s="50">
        <f>IF((ISBLANK(J123)+ISBLANK(L123)+ISBLANK(K123)+ISBLANK(M123)+ISBLANK(N123)+ISBLANK(O123))&lt;8,IF(ISNUMBER(LARGE((J123,L123,M123,N123),1)),LARGE((J123,L123,M123,N123),1),0)+IF(ISNUMBER(LARGE((J123,L123,M123,N123),2)),LARGE((J123,L123,M123,N123),2),0)+I123+K123+O123,"")+P123+Q123+R123</f>
        <v>0</v>
      </c>
      <c r="T123" s="77" t="s">
        <v>47</v>
      </c>
      <c r="U123" s="84" t="s">
        <v>96</v>
      </c>
    </row>
    <row r="124" spans="1:6006" x14ac:dyDescent="0.25">
      <c r="A124" s="39" t="s">
        <v>35</v>
      </c>
      <c r="B124" s="40"/>
      <c r="C124" s="61" t="s">
        <v>34</v>
      </c>
      <c r="D124" s="62"/>
      <c r="E124" s="63"/>
      <c r="F124" s="64"/>
      <c r="G124" s="65" t="s">
        <v>147</v>
      </c>
      <c r="H124" s="66">
        <v>-78</v>
      </c>
      <c r="I124" s="67"/>
      <c r="J124" s="68"/>
      <c r="K124" s="62"/>
      <c r="L124" s="62"/>
      <c r="M124" s="62"/>
      <c r="N124" s="69"/>
      <c r="O124" s="69"/>
      <c r="P124" s="62"/>
      <c r="Q124" s="62"/>
      <c r="R124" s="62"/>
      <c r="S124" s="70">
        <f>IF((ISBLANK(J124)+ISBLANK(L124)+ISBLANK(K124)+ISBLANK(M124)+ISBLANK(N124)+ISBLANK(O124))&lt;8,IF(ISNUMBER(LARGE((J124,L124,M124,N124),1)),LARGE((J124,L124,M124,N124),1),0)+IF(ISNUMBER(LARGE((J124,L124,M124,N124),2)),LARGE((J124,L124,M124,N124),2),0)+I124+K124+O124,"")+P124+Q124+R124</f>
        <v>0</v>
      </c>
      <c r="T124" s="62"/>
      <c r="U124" s="71"/>
    </row>
    <row r="125" spans="1:6006" x14ac:dyDescent="0.25">
      <c r="A125" s="72" t="s">
        <v>35</v>
      </c>
      <c r="B125" s="190"/>
      <c r="C125" s="398" t="s">
        <v>91</v>
      </c>
      <c r="D125" s="105" t="s">
        <v>70</v>
      </c>
      <c r="E125" s="105">
        <v>2005</v>
      </c>
      <c r="F125" s="106" t="s">
        <v>92</v>
      </c>
      <c r="G125" s="95" t="s">
        <v>147</v>
      </c>
      <c r="H125" s="345" t="s">
        <v>148</v>
      </c>
      <c r="I125" s="190"/>
      <c r="J125" s="190"/>
      <c r="K125" s="559"/>
      <c r="L125" s="77">
        <v>0</v>
      </c>
      <c r="M125" s="462"/>
      <c r="N125" s="463"/>
      <c r="O125" s="463"/>
      <c r="P125" s="77">
        <v>0</v>
      </c>
      <c r="Q125" s="190"/>
      <c r="R125" s="190"/>
      <c r="S125" s="50">
        <f>IF((ISBLANK(J125)+ISBLANK(L125)+ISBLANK(K125)+ISBLANK(M125)+ISBLANK(N125)+ISBLANK(O125))&lt;8,IF(ISNUMBER(LARGE((J125,L125,M125,N125),1)),LARGE((J125,L125,M125,N125),1),0)+IF(ISNUMBER(LARGE((J125,L125,M125,N125),2)),LARGE((J125,L125,M125,N125),2),0)+I125+K125+O125,"")+P125+Q125+R125</f>
        <v>0</v>
      </c>
      <c r="T125" s="77" t="s">
        <v>47</v>
      </c>
      <c r="U125" s="84"/>
    </row>
    <row r="126" spans="1:6006" x14ac:dyDescent="0.25">
      <c r="A126" s="72" t="s">
        <v>35</v>
      </c>
      <c r="B126" s="190"/>
      <c r="C126" s="141" t="s">
        <v>863</v>
      </c>
      <c r="D126" s="142" t="s">
        <v>1079</v>
      </c>
      <c r="E126" s="142">
        <v>2002</v>
      </c>
      <c r="F126" s="143" t="s">
        <v>218</v>
      </c>
      <c r="G126" s="85" t="s">
        <v>147</v>
      </c>
      <c r="H126" s="96" t="s">
        <v>148</v>
      </c>
      <c r="I126" s="190"/>
      <c r="J126" s="190"/>
      <c r="K126" s="559"/>
      <c r="L126" s="77">
        <v>0</v>
      </c>
      <c r="M126" s="462"/>
      <c r="N126" s="463"/>
      <c r="O126" s="463"/>
      <c r="P126" s="77">
        <v>0</v>
      </c>
      <c r="Q126" s="190"/>
      <c r="R126" s="190"/>
      <c r="S126" s="50">
        <f>IF((ISBLANK(J126)+ISBLANK(L126)+ISBLANK(K126)+ISBLANK(M126)+ISBLANK(N126)+ISBLANK(O126))&lt;8,IF(ISNUMBER(LARGE((J126,L126,M126,N126),1)),LARGE((J126,L126,M126,N126),1),0)+IF(ISNUMBER(LARGE((J126,L126,M126,N126),2)),LARGE((J126,L126,M126,N126),2),0)+I126+K126+O126,"")+P126+Q126+R126</f>
        <v>0</v>
      </c>
      <c r="T126" s="77" t="s">
        <v>128</v>
      </c>
      <c r="U126" s="84" t="s">
        <v>96</v>
      </c>
    </row>
    <row r="127" spans="1:6006" x14ac:dyDescent="0.25">
      <c r="A127" s="72" t="s">
        <v>35</v>
      </c>
      <c r="B127" s="190"/>
      <c r="C127" s="141" t="s">
        <v>1078</v>
      </c>
      <c r="D127" s="142" t="s">
        <v>95</v>
      </c>
      <c r="E127" s="142">
        <v>2004</v>
      </c>
      <c r="F127" s="143" t="s">
        <v>167</v>
      </c>
      <c r="G127" s="85" t="s">
        <v>147</v>
      </c>
      <c r="H127" s="96" t="s">
        <v>148</v>
      </c>
      <c r="I127" s="190"/>
      <c r="J127" s="190"/>
      <c r="K127" s="559"/>
      <c r="L127" s="77">
        <v>0</v>
      </c>
      <c r="M127" s="462"/>
      <c r="N127" s="463"/>
      <c r="O127" s="463"/>
      <c r="P127" s="77"/>
      <c r="Q127" s="190"/>
      <c r="R127" s="190"/>
      <c r="S127" s="50">
        <f>IF((ISBLANK(J127)+ISBLANK(L127)+ISBLANK(K127)+ISBLANK(M127)+ISBLANK(N127)+ISBLANK(O127))&lt;8,IF(ISNUMBER(LARGE((J127,L127,M127,N127),1)),LARGE((J127,L127,M127,N127),1),0)+IF(ISNUMBER(LARGE((J127,L127,M127,N127),2)),LARGE((J127,L127,M127,N127),2),0)+I127+K127+O127,"")+P127+Q127+R127</f>
        <v>0</v>
      </c>
      <c r="T127" s="77"/>
      <c r="U127" s="84"/>
    </row>
    <row r="128" spans="1:6006" x14ac:dyDescent="0.25">
      <c r="A128" s="39" t="s">
        <v>35</v>
      </c>
      <c r="B128" s="40"/>
      <c r="C128" s="61" t="s">
        <v>34</v>
      </c>
      <c r="D128" s="62"/>
      <c r="E128" s="63"/>
      <c r="F128" s="64"/>
      <c r="G128" s="65" t="s">
        <v>147</v>
      </c>
      <c r="H128" s="66" t="s">
        <v>148</v>
      </c>
      <c r="I128" s="67"/>
      <c r="J128" s="68"/>
      <c r="K128" s="62"/>
      <c r="L128" s="62"/>
      <c r="M128" s="62"/>
      <c r="N128" s="69"/>
      <c r="O128" s="69"/>
      <c r="P128" s="62"/>
      <c r="Q128" s="62"/>
      <c r="R128" s="62"/>
      <c r="S128" s="70">
        <f>IF((ISBLANK(J128)+ISBLANK(L128)+ISBLANK(K128)+ISBLANK(M128)+ISBLANK(N128)+ISBLANK(O128))&lt;8,IF(ISNUMBER(LARGE((J128,L128,M128,N128),1)),LARGE((J128,L128,M128,N128),1),0)+IF(ISNUMBER(LARGE((J128,L128,M128,N128),2)),LARGE((J128,L128,M128,N128),2),0)+I128+K128+O128,"")+P128+Q128+R128</f>
        <v>0</v>
      </c>
      <c r="T128" s="62"/>
      <c r="U128" s="71"/>
    </row>
  </sheetData>
  <autoFilter ref="A13:HVZ104">
    <sortState ref="A15:HWB309">
      <sortCondition ref="C13:C309"/>
    </sortState>
  </autoFilter>
  <sortState ref="A85:U91">
    <sortCondition descending="1" ref="S85:S91"/>
    <sortCondition ref="C85:C91"/>
  </sortState>
  <mergeCells count="29">
    <mergeCell ref="S12:S13"/>
    <mergeCell ref="T12:T13"/>
    <mergeCell ref="U12:U13"/>
    <mergeCell ref="M12:M13"/>
    <mergeCell ref="N12:N13"/>
    <mergeCell ref="O12:O13"/>
    <mergeCell ref="P12:P13"/>
    <mergeCell ref="Q12:Q13"/>
    <mergeCell ref="R12:R13"/>
    <mergeCell ref="L12:L13"/>
    <mergeCell ref="D8:F8"/>
    <mergeCell ref="D9:F9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D7:F7"/>
    <mergeCell ref="A1:U1"/>
    <mergeCell ref="D3:F3"/>
    <mergeCell ref="D4:F4"/>
    <mergeCell ref="D5:F5"/>
    <mergeCell ref="D6:F6"/>
  </mergeCells>
  <pageMargins left="0.11811023622047245" right="0.11811023622047245" top="0.74803149606299213" bottom="0.74803149606299213" header="0.31496062992125984" footer="0.31496062992125984"/>
  <pageSetup scale="50" orientation="portrait" r:id="rId1"/>
  <rowBreaks count="2" manualBreakCount="2">
    <brk id="79" max="22" man="1"/>
    <brk id="98" max="2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A291"/>
  <sheetViews>
    <sheetView topLeftCell="A10" zoomScaleNormal="100" zoomScaleSheetLayoutView="90" zoomScalePageLayoutView="150" workbookViewId="0">
      <selection activeCell="A34" sqref="A34:XFD37"/>
    </sheetView>
  </sheetViews>
  <sheetFormatPr baseColWidth="10" defaultColWidth="10.85546875" defaultRowHeight="12.75" customHeight="1" x14ac:dyDescent="0.25"/>
  <cols>
    <col min="1" max="1" width="3" style="1" customWidth="1"/>
    <col min="2" max="2" width="3" style="17" bestFit="1" customWidth="1"/>
    <col min="3" max="3" width="18.140625" style="82" customWidth="1"/>
    <col min="4" max="4" width="15.42578125" style="17" customWidth="1"/>
    <col min="5" max="5" width="8.85546875" style="17" customWidth="1"/>
    <col min="6" max="6" width="18" style="17" customWidth="1"/>
    <col min="7" max="7" width="7" style="17" customWidth="1"/>
    <col min="8" max="8" width="8.85546875" style="31" customWidth="1"/>
    <col min="9" max="9" width="7.7109375" style="17" customWidth="1"/>
    <col min="10" max="10" width="7.42578125" style="33" hidden="1" customWidth="1"/>
    <col min="11" max="11" width="7.42578125" style="1" customWidth="1"/>
    <col min="12" max="12" width="7.42578125" style="33" customWidth="1"/>
    <col min="13" max="14" width="7.42578125" style="33" hidden="1" customWidth="1"/>
    <col min="15" max="15" width="7.42578125" style="1" customWidth="1"/>
    <col min="16" max="16" width="7.42578125" style="17" customWidth="1"/>
    <col min="17" max="17" width="7.42578125" style="1" customWidth="1"/>
    <col min="18" max="18" width="7.42578125" style="1" hidden="1" customWidth="1"/>
    <col min="19" max="19" width="7.85546875" style="17" customWidth="1"/>
    <col min="20" max="20" width="12.140625" style="34" customWidth="1"/>
    <col min="21" max="21" width="25.140625" style="35" customWidth="1"/>
    <col min="22" max="16384" width="10.85546875" style="2"/>
  </cols>
  <sheetData>
    <row r="1" spans="1:6005" ht="12.75" customHeight="1" x14ac:dyDescent="0.35">
      <c r="A1" s="510" t="s">
        <v>149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</row>
    <row r="2" spans="1:6005" ht="12.75" customHeight="1" x14ac:dyDescent="0.25">
      <c r="A2" s="2"/>
      <c r="B2" s="3"/>
      <c r="C2" s="4"/>
      <c r="D2" s="3"/>
      <c r="E2" s="3"/>
      <c r="F2" s="3"/>
      <c r="G2" s="3"/>
      <c r="H2" s="5"/>
      <c r="I2" s="3"/>
      <c r="J2" s="7"/>
      <c r="K2" s="2"/>
      <c r="L2" s="7"/>
      <c r="M2" s="7"/>
      <c r="N2" s="7"/>
      <c r="O2" s="2"/>
      <c r="P2" s="3"/>
      <c r="Q2" s="2"/>
      <c r="R2" s="2"/>
      <c r="S2" s="3"/>
      <c r="T2" s="8"/>
      <c r="U2" s="9"/>
    </row>
    <row r="3" spans="1:6005" ht="12.75" customHeight="1" x14ac:dyDescent="0.25">
      <c r="A3" s="2"/>
      <c r="B3" s="10"/>
      <c r="C3" s="11"/>
      <c r="D3" s="511" t="s">
        <v>1</v>
      </c>
      <c r="E3" s="511"/>
      <c r="F3" s="511"/>
      <c r="G3" s="10"/>
      <c r="H3" s="10"/>
      <c r="I3" s="10"/>
      <c r="J3" s="12"/>
      <c r="K3" s="10"/>
      <c r="L3" s="12"/>
      <c r="M3" s="12"/>
      <c r="N3" s="12"/>
      <c r="O3" s="10"/>
      <c r="P3" s="13"/>
      <c r="Q3" s="10"/>
      <c r="R3" s="10"/>
      <c r="S3" s="13"/>
      <c r="T3" s="14"/>
      <c r="U3" s="15"/>
    </row>
    <row r="4" spans="1:6005" ht="12.75" customHeight="1" x14ac:dyDescent="0.25">
      <c r="A4" s="2"/>
      <c r="B4" s="10"/>
      <c r="C4" s="16"/>
      <c r="D4" s="509" t="s">
        <v>2</v>
      </c>
      <c r="E4" s="509"/>
      <c r="F4" s="509"/>
      <c r="G4" s="10"/>
      <c r="H4" s="10"/>
      <c r="I4" s="1"/>
      <c r="K4" s="160"/>
      <c r="L4" s="19"/>
      <c r="M4" s="19"/>
      <c r="N4" s="19"/>
      <c r="O4" s="18"/>
      <c r="P4" s="20"/>
      <c r="Q4" s="10"/>
      <c r="R4" s="10"/>
      <c r="S4" s="13"/>
      <c r="T4" s="14"/>
      <c r="U4" s="15"/>
    </row>
    <row r="5" spans="1:6005" ht="12.75" customHeight="1" x14ac:dyDescent="0.25">
      <c r="A5" s="2"/>
      <c r="B5" s="10"/>
      <c r="C5" s="21"/>
      <c r="D5" s="511" t="s">
        <v>3</v>
      </c>
      <c r="E5" s="511"/>
      <c r="F5" s="511"/>
      <c r="G5" s="22"/>
      <c r="H5" s="10"/>
      <c r="I5" s="20"/>
      <c r="J5" s="161"/>
      <c r="K5" s="162"/>
      <c r="L5" s="19"/>
      <c r="M5" s="19"/>
      <c r="N5" s="19"/>
      <c r="O5" s="18"/>
      <c r="P5" s="20"/>
      <c r="Q5" s="10"/>
      <c r="R5" s="10"/>
      <c r="S5" s="13"/>
      <c r="T5" s="14"/>
      <c r="U5" s="15"/>
    </row>
    <row r="6" spans="1:6005" ht="12.75" customHeight="1" x14ac:dyDescent="0.25">
      <c r="A6" s="2"/>
      <c r="B6" s="10"/>
      <c r="C6" s="24"/>
      <c r="D6" s="511" t="s">
        <v>4</v>
      </c>
      <c r="E6" s="511"/>
      <c r="F6" s="511"/>
      <c r="G6" s="25"/>
      <c r="H6" s="10"/>
      <c r="I6" s="1"/>
      <c r="K6" s="163"/>
      <c r="L6" s="12"/>
      <c r="M6" s="12"/>
      <c r="N6" s="12"/>
      <c r="O6" s="10"/>
      <c r="P6" s="13"/>
      <c r="Q6" s="10"/>
      <c r="R6" s="10"/>
      <c r="S6" s="13"/>
      <c r="T6" s="14"/>
      <c r="U6" s="15"/>
    </row>
    <row r="7" spans="1:6005" ht="12.75" customHeight="1" x14ac:dyDescent="0.25">
      <c r="A7" s="2"/>
      <c r="B7" s="10"/>
      <c r="C7" s="26"/>
      <c r="D7" s="509" t="s">
        <v>5</v>
      </c>
      <c r="E7" s="509"/>
      <c r="F7" s="509"/>
      <c r="G7" s="10"/>
      <c r="H7" s="10"/>
      <c r="I7" s="10"/>
      <c r="J7" s="12"/>
      <c r="K7" s="10"/>
      <c r="L7" s="12"/>
      <c r="M7" s="12"/>
      <c r="N7" s="12"/>
      <c r="O7" s="10"/>
      <c r="P7" s="13"/>
      <c r="Q7" s="10"/>
      <c r="R7" s="10"/>
      <c r="S7" s="13"/>
      <c r="T7" s="14"/>
      <c r="U7" s="15"/>
    </row>
    <row r="8" spans="1:6005" ht="12.75" customHeight="1" x14ac:dyDescent="0.25">
      <c r="A8" s="2"/>
      <c r="B8" s="10"/>
      <c r="C8" s="27" t="s">
        <v>6</v>
      </c>
      <c r="D8" s="514" t="s">
        <v>7</v>
      </c>
      <c r="E8" s="514"/>
      <c r="F8" s="514"/>
      <c r="G8" s="10"/>
      <c r="H8" s="10"/>
      <c r="I8" s="2"/>
      <c r="J8" s="7"/>
      <c r="K8" s="10"/>
      <c r="L8" s="12"/>
      <c r="M8" s="12"/>
      <c r="N8" s="12"/>
      <c r="O8" s="10"/>
      <c r="P8" s="13"/>
      <c r="Q8" s="10"/>
      <c r="R8" s="10"/>
      <c r="S8" s="13"/>
      <c r="T8" s="14"/>
      <c r="U8" s="15"/>
    </row>
    <row r="9" spans="1:6005" ht="12.75" customHeight="1" x14ac:dyDescent="0.25">
      <c r="A9" s="2"/>
      <c r="B9" s="3"/>
      <c r="C9" s="28" t="s">
        <v>8</v>
      </c>
      <c r="D9" s="515" t="s">
        <v>9</v>
      </c>
      <c r="E9" s="515"/>
      <c r="F9" s="515"/>
      <c r="G9" s="1"/>
      <c r="H9" s="5"/>
      <c r="I9" s="3"/>
      <c r="J9" s="7"/>
      <c r="K9" s="2"/>
      <c r="L9" s="7"/>
      <c r="M9" s="7"/>
      <c r="N9" s="7"/>
      <c r="O9" s="2"/>
      <c r="P9" s="3"/>
      <c r="Q9" s="2"/>
      <c r="R9" s="2"/>
      <c r="S9" s="3"/>
      <c r="T9" s="8"/>
      <c r="U9" s="9"/>
    </row>
    <row r="11" spans="1:6005" ht="12.75" customHeight="1" x14ac:dyDescent="0.25">
      <c r="C11" s="29" t="s">
        <v>10</v>
      </c>
      <c r="D11" s="30">
        <v>44606</v>
      </c>
      <c r="E11" s="1"/>
    </row>
    <row r="12" spans="1:6005" s="113" customFormat="1" ht="12.75" customHeight="1" x14ac:dyDescent="0.25">
      <c r="A12" s="516" t="s">
        <v>11</v>
      </c>
      <c r="B12" s="516" t="s">
        <v>12</v>
      </c>
      <c r="C12" s="512" t="s">
        <v>13</v>
      </c>
      <c r="D12" s="512" t="s">
        <v>14</v>
      </c>
      <c r="E12" s="512" t="s">
        <v>15</v>
      </c>
      <c r="F12" s="512" t="s">
        <v>16</v>
      </c>
      <c r="G12" s="512" t="s">
        <v>17</v>
      </c>
      <c r="H12" s="518" t="s">
        <v>18</v>
      </c>
      <c r="I12" s="520" t="s">
        <v>19</v>
      </c>
      <c r="J12" s="518" t="s">
        <v>20</v>
      </c>
      <c r="K12" s="522" t="s">
        <v>21</v>
      </c>
      <c r="L12" s="512" t="s">
        <v>22</v>
      </c>
      <c r="M12" s="512" t="s">
        <v>23</v>
      </c>
      <c r="N12" s="512" t="s">
        <v>24</v>
      </c>
      <c r="O12" s="512" t="s">
        <v>25</v>
      </c>
      <c r="P12" s="512" t="s">
        <v>26</v>
      </c>
      <c r="Q12" s="512" t="s">
        <v>27</v>
      </c>
      <c r="R12" s="512" t="s">
        <v>28</v>
      </c>
      <c r="S12" s="512" t="s">
        <v>29</v>
      </c>
      <c r="T12" s="630" t="s">
        <v>30</v>
      </c>
      <c r="U12" s="660" t="s">
        <v>382</v>
      </c>
    </row>
    <row r="13" spans="1:6005" s="113" customFormat="1" ht="12.75" customHeight="1" x14ac:dyDescent="0.25">
      <c r="A13" s="517"/>
      <c r="B13" s="517"/>
      <c r="C13" s="513"/>
      <c r="D13" s="513"/>
      <c r="E13" s="513"/>
      <c r="F13" s="513"/>
      <c r="G13" s="513"/>
      <c r="H13" s="519"/>
      <c r="I13" s="521"/>
      <c r="J13" s="519"/>
      <c r="K13" s="523"/>
      <c r="L13" s="513"/>
      <c r="M13" s="513"/>
      <c r="N13" s="513"/>
      <c r="O13" s="513"/>
      <c r="P13" s="513"/>
      <c r="Q13" s="513"/>
      <c r="R13" s="513"/>
      <c r="S13" s="513"/>
      <c r="T13" s="631"/>
      <c r="U13" s="660"/>
    </row>
    <row r="14" spans="1:6005" s="113" customFormat="1" ht="12.75" hidden="1" customHeight="1" x14ac:dyDescent="0.25">
      <c r="A14" s="383" t="s">
        <v>150</v>
      </c>
      <c r="B14" s="165"/>
      <c r="C14" s="386" t="s">
        <v>151</v>
      </c>
      <c r="D14" s="178"/>
      <c r="E14" s="387"/>
      <c r="F14" s="166"/>
      <c r="G14" s="166" t="s">
        <v>152</v>
      </c>
      <c r="H14" s="387">
        <v>-1</v>
      </c>
      <c r="I14" s="168"/>
      <c r="J14" s="167"/>
      <c r="K14" s="169"/>
      <c r="L14" s="166"/>
      <c r="M14" s="166"/>
      <c r="N14" s="166"/>
      <c r="O14" s="166"/>
      <c r="P14" s="166"/>
      <c r="Q14" s="166"/>
      <c r="R14" s="166"/>
      <c r="S14" s="167">
        <f>IF((ISBLANK(J14)+ISBLANK(L14)+ISBLANK(K14)+ISBLANK(M41)+ISBLANK(N14)+ISBLANK(O14))&lt;8,IF(ISNUMBER(LARGE((J41,L14,M14,N14),1)),LARGE((J14,L14,M14,N14),1),0)+IF(ISNUMBER(LARGE((J14,L14,M14,N14),2)),LARGE((J14,L14,M14,N14),2),0)+K14+O14,"")+P14+Q14+R14+I14</f>
        <v>0</v>
      </c>
      <c r="T14" s="638"/>
      <c r="U14" s="126"/>
      <c r="V14" s="170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</row>
    <row r="15" spans="1:6005" ht="12.75" hidden="1" customHeight="1" x14ac:dyDescent="0.25">
      <c r="A15" s="383" t="s">
        <v>150</v>
      </c>
      <c r="B15" s="171"/>
      <c r="C15" s="172" t="s">
        <v>153</v>
      </c>
      <c r="D15" s="155"/>
      <c r="E15" s="389"/>
      <c r="F15" s="157"/>
      <c r="G15" s="173" t="s">
        <v>33</v>
      </c>
      <c r="H15" s="174" t="s">
        <v>154</v>
      </c>
      <c r="I15" s="175"/>
      <c r="J15" s="176"/>
      <c r="K15" s="177"/>
      <c r="L15" s="155"/>
      <c r="M15" s="177"/>
      <c r="N15" s="177"/>
      <c r="O15" s="177"/>
      <c r="P15" s="155"/>
      <c r="Q15" s="155"/>
      <c r="R15" s="177"/>
      <c r="S15" s="167">
        <f>IF((ISBLANK(J15)+ISBLANK(L15)+ISBLANK(K15)+ISBLANK(M42)+ISBLANK(N15)+ISBLANK(O15))&lt;8,IF(ISNUMBER(LARGE((J42,L15,M15,N15),1)),LARGE((J15,L15,M15,N15),1),0)+IF(ISNUMBER(LARGE((J15,L15,M15,N15),2)),LARGE((J15,L15,M15,N15),2),0)+K15+O15,"")+P15+Q15+R15+I15</f>
        <v>0</v>
      </c>
      <c r="T15" s="639"/>
      <c r="U15" s="69"/>
    </row>
    <row r="16" spans="1:6005" ht="12.75" hidden="1" customHeight="1" x14ac:dyDescent="0.25">
      <c r="A16" s="383" t="s">
        <v>150</v>
      </c>
      <c r="B16" s="165"/>
      <c r="C16" s="386" t="s">
        <v>153</v>
      </c>
      <c r="D16" s="178"/>
      <c r="E16" s="387"/>
      <c r="F16" s="166"/>
      <c r="G16" s="166" t="s">
        <v>33</v>
      </c>
      <c r="H16" s="387">
        <v>-31</v>
      </c>
      <c r="I16" s="168"/>
      <c r="J16" s="167"/>
      <c r="K16" s="169"/>
      <c r="L16" s="166"/>
      <c r="M16" s="166"/>
      <c r="N16" s="166"/>
      <c r="O16" s="166"/>
      <c r="P16" s="166"/>
      <c r="Q16" s="166"/>
      <c r="R16" s="166"/>
      <c r="S16" s="167">
        <f>IF((ISBLANK(J16)+ISBLANK(L16)+ISBLANK(K16)+ISBLANK(M43)+ISBLANK(N16)+ISBLANK(O16))&lt;8,IF(ISNUMBER(LARGE((J43,L16,M16,N16),1)),LARGE((J16,L16,M16,N16),1),0)+IF(ISNUMBER(LARGE((J16,L16,M16,N16),2)),LARGE((J16,L16,M16,N16),2),0)+K16+O16,"")+P16+Q16+R16+I16</f>
        <v>0</v>
      </c>
      <c r="T16" s="640"/>
      <c r="U16" s="126"/>
    </row>
    <row r="17" spans="1:22" ht="12.75" hidden="1" customHeight="1" x14ac:dyDescent="0.25">
      <c r="A17" s="39" t="s">
        <v>150</v>
      </c>
      <c r="B17" s="124"/>
      <c r="C17" s="132" t="s">
        <v>151</v>
      </c>
      <c r="D17" s="131"/>
      <c r="E17" s="181"/>
      <c r="F17" s="126"/>
      <c r="G17" s="126" t="s">
        <v>33</v>
      </c>
      <c r="H17" s="181">
        <v>-34</v>
      </c>
      <c r="I17" s="128"/>
      <c r="J17" s="127"/>
      <c r="K17" s="129"/>
      <c r="L17" s="126"/>
      <c r="M17" s="126"/>
      <c r="N17" s="126"/>
      <c r="O17" s="126"/>
      <c r="P17" s="126"/>
      <c r="Q17" s="126"/>
      <c r="R17" s="126"/>
      <c r="S17" s="167">
        <f>IF((ISBLANK(J17)+ISBLANK(L17)+ISBLANK(K17)+ISBLANK(M44)+ISBLANK(N17)+ISBLANK(O17))&lt;8,IF(ISNUMBER(LARGE((J44,L17,M17,N17),1)),LARGE((J17,L17,M17,N17),1),0)+IF(ISNUMBER(LARGE((J17,L17,M17,N17),2)),LARGE((J17,L17,M17,N17),2),0)+K17+O17,"")+P17+Q17+R17+I17</f>
        <v>0</v>
      </c>
      <c r="T17" s="641"/>
      <c r="U17" s="126"/>
    </row>
    <row r="18" spans="1:22" ht="12.75" hidden="1" customHeight="1" x14ac:dyDescent="0.25">
      <c r="A18" s="124" t="s">
        <v>150</v>
      </c>
      <c r="B18" s="124"/>
      <c r="C18" s="131" t="s">
        <v>151</v>
      </c>
      <c r="D18" s="131"/>
      <c r="E18" s="181"/>
      <c r="F18" s="126"/>
      <c r="G18" s="126" t="s">
        <v>33</v>
      </c>
      <c r="H18" s="181">
        <v>-38</v>
      </c>
      <c r="I18" s="128"/>
      <c r="J18" s="127"/>
      <c r="K18" s="129"/>
      <c r="L18" s="126"/>
      <c r="M18" s="126"/>
      <c r="N18" s="126"/>
      <c r="O18" s="126"/>
      <c r="P18" s="126"/>
      <c r="Q18" s="126"/>
      <c r="R18" s="126"/>
      <c r="S18" s="167">
        <f>IF((ISBLANK(J18)+ISBLANK(L18)+ISBLANK(K18)+ISBLANK(M45)+ISBLANK(N18)+ISBLANK(O18))&lt;8,IF(ISNUMBER(LARGE((J45,L18,M18,N18),1)),LARGE((J18,L18,M18,N18),1),0)+IF(ISNUMBER(LARGE((J18,L18,M18,N18),2)),LARGE((J18,L18,M18,N18),2),0)+K18+O18,"")+P18+Q18+R18+I18</f>
        <v>0</v>
      </c>
      <c r="T18" s="641"/>
      <c r="U18" s="126"/>
    </row>
    <row r="19" spans="1:22" ht="12.75" hidden="1" customHeight="1" x14ac:dyDescent="0.25">
      <c r="A19" s="39" t="s">
        <v>150</v>
      </c>
      <c r="B19" s="124"/>
      <c r="C19" s="132" t="s">
        <v>151</v>
      </c>
      <c r="D19" s="131"/>
      <c r="E19" s="181"/>
      <c r="F19" s="126"/>
      <c r="G19" s="126" t="s">
        <v>33</v>
      </c>
      <c r="H19" s="181">
        <v>-42</v>
      </c>
      <c r="I19" s="128"/>
      <c r="J19" s="127"/>
      <c r="K19" s="129"/>
      <c r="L19" s="126"/>
      <c r="M19" s="126"/>
      <c r="N19" s="126"/>
      <c r="O19" s="126"/>
      <c r="P19" s="126"/>
      <c r="Q19" s="126"/>
      <c r="R19" s="126"/>
      <c r="S19" s="167">
        <f>IF((ISBLANK(J19)+ISBLANK(L19)+ISBLANK(K19)+ISBLANK(M46)+ISBLANK(N19)+ISBLANK(O19))&lt;8,IF(ISNUMBER(LARGE((J46,L19,M19,N19),1)),LARGE((J19,L19,M19,N19),1),0)+IF(ISNUMBER(LARGE((J19,L19,M19,N19),2)),LARGE((J19,L19,M19,N19),2),0)+K19+O19,"")+P19+Q19+R19+I19</f>
        <v>0</v>
      </c>
      <c r="T19" s="641"/>
      <c r="U19" s="126"/>
    </row>
    <row r="20" spans="1:22" ht="12.75" hidden="1" customHeight="1" x14ac:dyDescent="0.25">
      <c r="A20" s="39" t="s">
        <v>150</v>
      </c>
      <c r="B20" s="124"/>
      <c r="C20" s="132" t="s">
        <v>153</v>
      </c>
      <c r="D20" s="131"/>
      <c r="E20" s="181"/>
      <c r="F20" s="126"/>
      <c r="G20" s="126" t="s">
        <v>33</v>
      </c>
      <c r="H20" s="127">
        <v>-46</v>
      </c>
      <c r="I20" s="128"/>
      <c r="J20" s="127"/>
      <c r="K20" s="129"/>
      <c r="L20" s="181"/>
      <c r="M20" s="126"/>
      <c r="N20" s="126"/>
      <c r="O20" s="126"/>
      <c r="P20" s="126"/>
      <c r="Q20" s="126"/>
      <c r="R20" s="126"/>
      <c r="S20" s="167">
        <f>IF((ISBLANK(J20)+ISBLANK(L20)+ISBLANK(K20)+ISBLANK(M43)+ISBLANK(N20)+ISBLANK(O20))&lt;8,IF(ISNUMBER(LARGE((J43,L20,M20,N20),1)),LARGE((J20,L20,M20,N20),1),0)+IF(ISNUMBER(LARGE((J20,L20,M20,N20),2)),LARGE((J20,L20,M20,N20),2),0)+K20+O20,"")+P20+Q20+R20+I20</f>
        <v>0</v>
      </c>
      <c r="T20" s="641"/>
      <c r="U20" s="126"/>
    </row>
    <row r="21" spans="1:22" ht="12.75" hidden="1" customHeight="1" x14ac:dyDescent="0.25">
      <c r="A21" s="59" t="s">
        <v>150</v>
      </c>
      <c r="B21" s="100"/>
      <c r="C21" s="148" t="s">
        <v>311</v>
      </c>
      <c r="D21" s="382" t="s">
        <v>841</v>
      </c>
      <c r="E21" s="96">
        <v>2009</v>
      </c>
      <c r="F21" s="354" t="s">
        <v>123</v>
      </c>
      <c r="G21" s="354" t="s">
        <v>33</v>
      </c>
      <c r="H21" s="96">
        <v>-46</v>
      </c>
      <c r="I21" s="380"/>
      <c r="J21" s="379"/>
      <c r="K21" s="381"/>
      <c r="L21" s="96">
        <v>0</v>
      </c>
      <c r="M21" s="354"/>
      <c r="N21" s="354"/>
      <c r="O21" s="354"/>
      <c r="P21" s="354"/>
      <c r="Q21" s="354"/>
      <c r="R21" s="354"/>
      <c r="S21" s="188">
        <f>IF((ISBLANK(J21)+ISBLANK(L21)+ISBLANK(K21)+ISBLANK(M41)+ISBLANK(N21)+ISBLANK(O21))&lt;8,IF(ISNUMBER(LARGE((J41,L21,M21,N21),1)),LARGE((J21,L21,M21,N21),1),0)+IF(ISNUMBER(LARGE((J21,L21,M21,N21),2)),LARGE((J21,L21,M21,N21),2),0)+K21+O21,"")+P21+Q21+R21+I21</f>
        <v>0</v>
      </c>
      <c r="T21" s="642"/>
      <c r="U21" s="354"/>
    </row>
    <row r="22" spans="1:22" ht="12.75" hidden="1" customHeight="1" x14ac:dyDescent="0.25">
      <c r="A22" s="59" t="s">
        <v>150</v>
      </c>
      <c r="B22" s="100"/>
      <c r="C22" s="148" t="s">
        <v>836</v>
      </c>
      <c r="D22" s="382" t="s">
        <v>841</v>
      </c>
      <c r="E22" s="96">
        <v>2009</v>
      </c>
      <c r="F22" s="354" t="s">
        <v>62</v>
      </c>
      <c r="G22" s="354" t="s">
        <v>33</v>
      </c>
      <c r="H22" s="96">
        <v>-46</v>
      </c>
      <c r="I22" s="380"/>
      <c r="J22" s="379"/>
      <c r="K22" s="381"/>
      <c r="L22" s="96">
        <v>0</v>
      </c>
      <c r="M22" s="354"/>
      <c r="N22" s="354"/>
      <c r="O22" s="354"/>
      <c r="P22" s="354"/>
      <c r="Q22" s="354"/>
      <c r="R22" s="354"/>
      <c r="S22" s="188">
        <f>IF((ISBLANK(J22)+ISBLANK(L22)+ISBLANK(K22)+ISBLANK(M42)+ISBLANK(N22)+ISBLANK(O22))&lt;8,IF(ISNUMBER(LARGE((J42,L22,M22,N22),1)),LARGE((J22,L22,M22,N22),1),0)+IF(ISNUMBER(LARGE((J22,L22,M22,N22),2)),LARGE((J22,L22,M22,N22),2),0)+K22+O22,"")+P22+Q22+R22+I22</f>
        <v>0</v>
      </c>
      <c r="T22" s="642"/>
      <c r="U22" s="354"/>
    </row>
    <row r="23" spans="1:22" ht="12.75" hidden="1" customHeight="1" x14ac:dyDescent="0.25">
      <c r="A23" s="59" t="s">
        <v>150</v>
      </c>
      <c r="B23" s="100"/>
      <c r="C23" s="148" t="s">
        <v>843</v>
      </c>
      <c r="D23" s="382" t="s">
        <v>842</v>
      </c>
      <c r="E23" s="96">
        <v>2009</v>
      </c>
      <c r="F23" s="354" t="s">
        <v>62</v>
      </c>
      <c r="G23" s="354" t="s">
        <v>33</v>
      </c>
      <c r="H23" s="96">
        <v>-46</v>
      </c>
      <c r="I23" s="380"/>
      <c r="J23" s="379"/>
      <c r="K23" s="381"/>
      <c r="L23" s="96">
        <v>0</v>
      </c>
      <c r="M23" s="354"/>
      <c r="N23" s="354"/>
      <c r="O23" s="354"/>
      <c r="P23" s="354"/>
      <c r="Q23" s="354"/>
      <c r="R23" s="354"/>
      <c r="S23" s="188">
        <f>IF((ISBLANK(J23)+ISBLANK(L23)+ISBLANK(K23)+ISBLANK(M43)+ISBLANK(N23)+ISBLANK(O23))&lt;8,IF(ISNUMBER(LARGE((J43,L23,M23,N23),1)),LARGE((J23,L23,M23,N23),1),0)+IF(ISNUMBER(LARGE((J23,L23,M23,N23),2)),LARGE((J23,L23,M23,N23),2),0)+K23+O23,"")+P23+Q23+R23+I23</f>
        <v>0</v>
      </c>
      <c r="T23" s="642"/>
      <c r="U23" s="354"/>
    </row>
    <row r="24" spans="1:22" ht="12.75" hidden="1" customHeight="1" x14ac:dyDescent="0.25">
      <c r="A24" s="59" t="s">
        <v>150</v>
      </c>
      <c r="B24" s="100"/>
      <c r="C24" s="148" t="s">
        <v>844</v>
      </c>
      <c r="D24" s="382" t="s">
        <v>249</v>
      </c>
      <c r="E24" s="96">
        <v>2009</v>
      </c>
      <c r="F24" s="354" t="s">
        <v>62</v>
      </c>
      <c r="G24" s="354" t="s">
        <v>33</v>
      </c>
      <c r="H24" s="96">
        <v>-46</v>
      </c>
      <c r="I24" s="380"/>
      <c r="J24" s="379"/>
      <c r="K24" s="381"/>
      <c r="L24" s="96">
        <v>0</v>
      </c>
      <c r="M24" s="354"/>
      <c r="N24" s="354"/>
      <c r="O24" s="354"/>
      <c r="P24" s="354"/>
      <c r="Q24" s="354"/>
      <c r="R24" s="354"/>
      <c r="S24" s="188">
        <f>IF((ISBLANK(J24)+ISBLANK(L24)+ISBLANK(K24)+ISBLANK(M44)+ISBLANK(N24)+ISBLANK(O24))&lt;8,IF(ISNUMBER(LARGE((J44,L24,M24,N24),1)),LARGE((J24,L24,M24,N24),1),0)+IF(ISNUMBER(LARGE((J24,L24,M24,N24),2)),LARGE((J24,L24,M24,N24),2),0)+K24+O24,"")+P24+Q24+R24+I24</f>
        <v>0</v>
      </c>
      <c r="T24" s="642"/>
      <c r="U24" s="354"/>
      <c r="V24" s="197"/>
    </row>
    <row r="25" spans="1:22" ht="12.75" hidden="1" customHeight="1" x14ac:dyDescent="0.25">
      <c r="A25" s="39" t="s">
        <v>150</v>
      </c>
      <c r="B25" s="124"/>
      <c r="C25" s="132" t="s">
        <v>153</v>
      </c>
      <c r="D25" s="131"/>
      <c r="E25" s="181"/>
      <c r="F25" s="126"/>
      <c r="G25" s="126" t="s">
        <v>33</v>
      </c>
      <c r="H25" s="127">
        <v>-46</v>
      </c>
      <c r="I25" s="128"/>
      <c r="J25" s="127"/>
      <c r="K25" s="129"/>
      <c r="L25" s="181"/>
      <c r="M25" s="126"/>
      <c r="N25" s="126"/>
      <c r="O25" s="126"/>
      <c r="P25" s="126"/>
      <c r="Q25" s="126"/>
      <c r="R25" s="126"/>
      <c r="S25" s="387">
        <f>IF((ISBLANK(J25)+ISBLANK(L25)+ISBLANK(K25)+ISBLANK(M45)+ISBLANK(N25)+ISBLANK(O25))&lt;8,IF(ISNUMBER(LARGE((J45,L25,M25,N25),1)),LARGE((J25,L25,M25,N25),1),0)+IF(ISNUMBER(LARGE((J25,L25,M25,N25),2)),LARGE((J25,L25,M25,N25),2),0)+K25+O25,"")+P25+Q25+R25+I25</f>
        <v>0</v>
      </c>
      <c r="T25" s="641"/>
      <c r="U25" s="126"/>
      <c r="V25" s="197"/>
    </row>
    <row r="26" spans="1:22" ht="12.75" hidden="1" customHeight="1" x14ac:dyDescent="0.25">
      <c r="A26" s="59"/>
      <c r="B26" s="100"/>
      <c r="C26" s="382"/>
      <c r="D26" s="382"/>
      <c r="E26" s="96"/>
      <c r="F26" s="354"/>
      <c r="G26" s="354" t="s">
        <v>33</v>
      </c>
      <c r="H26" s="96">
        <v>-46</v>
      </c>
      <c r="I26" s="380"/>
      <c r="J26" s="379"/>
      <c r="K26" s="381"/>
      <c r="L26" s="96"/>
      <c r="M26" s="354"/>
      <c r="N26" s="354"/>
      <c r="O26" s="354"/>
      <c r="P26" s="354"/>
      <c r="Q26" s="354"/>
      <c r="R26" s="354"/>
      <c r="S26" s="385"/>
      <c r="T26" s="642"/>
      <c r="U26" s="354"/>
    </row>
    <row r="27" spans="1:22" ht="12.75" hidden="1" customHeight="1" x14ac:dyDescent="0.25">
      <c r="A27" s="59"/>
      <c r="B27" s="100"/>
      <c r="C27" s="382"/>
      <c r="D27" s="382"/>
      <c r="E27" s="96"/>
      <c r="F27" s="354"/>
      <c r="G27" s="354" t="s">
        <v>33</v>
      </c>
      <c r="H27" s="96">
        <v>-46</v>
      </c>
      <c r="I27" s="380"/>
      <c r="J27" s="379"/>
      <c r="K27" s="381"/>
      <c r="L27" s="96"/>
      <c r="M27" s="354"/>
      <c r="N27" s="354"/>
      <c r="O27" s="354"/>
      <c r="P27" s="354"/>
      <c r="Q27" s="354"/>
      <c r="R27" s="354"/>
      <c r="S27" s="385"/>
      <c r="T27" s="642"/>
      <c r="U27" s="354"/>
    </row>
    <row r="28" spans="1:22" ht="12.75" hidden="1" customHeight="1" x14ac:dyDescent="0.25">
      <c r="A28" s="59"/>
      <c r="B28" s="100"/>
      <c r="C28" s="382"/>
      <c r="D28" s="382"/>
      <c r="E28" s="96"/>
      <c r="F28" s="354"/>
      <c r="G28" s="354" t="s">
        <v>33</v>
      </c>
      <c r="H28" s="96">
        <v>-46</v>
      </c>
      <c r="I28" s="380"/>
      <c r="J28" s="379"/>
      <c r="K28" s="381"/>
      <c r="L28" s="96"/>
      <c r="M28" s="354"/>
      <c r="N28" s="354"/>
      <c r="O28" s="354"/>
      <c r="P28" s="354"/>
      <c r="Q28" s="354"/>
      <c r="R28" s="354"/>
      <c r="S28" s="385"/>
      <c r="T28" s="642"/>
      <c r="U28" s="354"/>
    </row>
    <row r="29" spans="1:22" ht="12.75" hidden="1" customHeight="1" x14ac:dyDescent="0.25">
      <c r="A29" s="59"/>
      <c r="B29" s="100"/>
      <c r="C29" s="382"/>
      <c r="D29" s="382"/>
      <c r="E29" s="96"/>
      <c r="F29" s="354"/>
      <c r="G29" s="354" t="s">
        <v>33</v>
      </c>
      <c r="H29" s="96">
        <v>-46</v>
      </c>
      <c r="I29" s="380"/>
      <c r="J29" s="379"/>
      <c r="K29" s="381"/>
      <c r="L29" s="96"/>
      <c r="M29" s="354"/>
      <c r="N29" s="354"/>
      <c r="O29" s="354"/>
      <c r="P29" s="354"/>
      <c r="Q29" s="354"/>
      <c r="R29" s="354"/>
      <c r="S29" s="385"/>
      <c r="T29" s="642"/>
      <c r="U29" s="354"/>
    </row>
    <row r="30" spans="1:22" ht="12.75" hidden="1" customHeight="1" x14ac:dyDescent="0.25">
      <c r="A30" s="39" t="s">
        <v>150</v>
      </c>
      <c r="B30" s="124"/>
      <c r="C30" s="131" t="s">
        <v>90</v>
      </c>
      <c r="D30" s="131"/>
      <c r="E30" s="181"/>
      <c r="F30" s="126"/>
      <c r="G30" s="126" t="s">
        <v>33</v>
      </c>
      <c r="H30" s="127">
        <v>-50</v>
      </c>
      <c r="I30" s="128"/>
      <c r="J30" s="127"/>
      <c r="K30" s="129"/>
      <c r="L30" s="181"/>
      <c r="M30" s="126"/>
      <c r="N30" s="126"/>
      <c r="O30" s="126"/>
      <c r="P30" s="126"/>
      <c r="Q30" s="126"/>
      <c r="R30" s="126"/>
      <c r="S30" s="387">
        <f>IF((ISBLANK(J30)+ISBLANK(L30)+ISBLANK(K30)+ISBLANK(M52)+ISBLANK(N30)+ISBLANK(O30))&lt;8,IF(ISNUMBER(LARGE((J52,L30,M30,N30),1)),LARGE((J30,L30,M30,N30),1),0)+IF(ISNUMBER(LARGE((J30,L30,M30,N30),2)),LARGE((J30,L30,M30,N30),2),0)+K30+O30,"")+P30+Q30+R30+I30</f>
        <v>0</v>
      </c>
      <c r="T30" s="641"/>
      <c r="U30" s="126"/>
    </row>
    <row r="31" spans="1:22" ht="12.75" hidden="1" customHeight="1" x14ac:dyDescent="0.25">
      <c r="A31" s="59" t="s">
        <v>150</v>
      </c>
      <c r="B31" s="100"/>
      <c r="C31" s="148"/>
      <c r="D31" s="382"/>
      <c r="E31" s="96"/>
      <c r="F31" s="354"/>
      <c r="G31" s="354" t="s">
        <v>33</v>
      </c>
      <c r="H31" s="96">
        <v>-50</v>
      </c>
      <c r="I31" s="380"/>
      <c r="J31" s="379"/>
      <c r="K31" s="381"/>
      <c r="L31" s="96"/>
      <c r="M31" s="354"/>
      <c r="N31" s="354"/>
      <c r="O31" s="354"/>
      <c r="P31" s="354"/>
      <c r="Q31" s="354"/>
      <c r="R31" s="354"/>
      <c r="S31" s="188">
        <f>IF((ISBLANK(J31)+ISBLANK(L31)+ISBLANK(K31)+ISBLANK(M51)+ISBLANK(N31)+ISBLANK(O31))&lt;8,IF(ISNUMBER(LARGE((J51,L31,M31,N31),1)),LARGE((J31,L31,M31,N31),1),0)+IF(ISNUMBER(LARGE((J31,L31,M31,N31),2)),LARGE((J31,L31,M31,N31),2),0)+K31+O31,"")+P31+Q31+R31+I31</f>
        <v>0</v>
      </c>
      <c r="T31" s="642"/>
      <c r="U31" s="354"/>
    </row>
    <row r="32" spans="1:22" ht="12.75" hidden="1" customHeight="1" x14ac:dyDescent="0.25">
      <c r="A32" s="39" t="s">
        <v>150</v>
      </c>
      <c r="B32" s="124"/>
      <c r="C32" s="132" t="s">
        <v>90</v>
      </c>
      <c r="D32" s="131"/>
      <c r="E32" s="181"/>
      <c r="F32" s="126"/>
      <c r="G32" s="126" t="s">
        <v>33</v>
      </c>
      <c r="H32" s="127">
        <v>-50</v>
      </c>
      <c r="I32" s="128"/>
      <c r="J32" s="127"/>
      <c r="K32" s="129"/>
      <c r="L32" s="181"/>
      <c r="M32" s="126"/>
      <c r="N32" s="126"/>
      <c r="O32" s="126"/>
      <c r="P32" s="126"/>
      <c r="Q32" s="126"/>
      <c r="R32" s="126"/>
      <c r="S32" s="188">
        <f>IF((ISBLANK(J32)+ISBLANK(L32)+ISBLANK(K32)+ISBLANK(M52)+ISBLANK(N32)+ISBLANK(O32))&lt;8,IF(ISNUMBER(LARGE((J52,L32,M32,N32),1)),LARGE((J32,L32,M32,N32),1),0)+IF(ISNUMBER(LARGE((J32,L32,M32,N32),2)),LARGE((J32,L32,M32,N32),2),0)+K32+O32,"")+P32+Q32+R32+I32</f>
        <v>0</v>
      </c>
      <c r="T32" s="641"/>
      <c r="U32" s="126"/>
    </row>
    <row r="33" spans="1:22" ht="12.75" hidden="1" customHeight="1" x14ac:dyDescent="0.25">
      <c r="A33" s="59"/>
      <c r="B33" s="100"/>
      <c r="C33" s="148"/>
      <c r="D33" s="382"/>
      <c r="E33" s="96"/>
      <c r="F33" s="354"/>
      <c r="G33" s="354" t="s">
        <v>33</v>
      </c>
      <c r="H33" s="96">
        <v>-50</v>
      </c>
      <c r="I33" s="380"/>
      <c r="J33" s="379"/>
      <c r="K33" s="381"/>
      <c r="L33" s="96"/>
      <c r="M33" s="354"/>
      <c r="N33" s="354"/>
      <c r="O33" s="354"/>
      <c r="P33" s="354"/>
      <c r="Q33" s="354"/>
      <c r="R33" s="354"/>
      <c r="S33" s="385"/>
      <c r="T33" s="642"/>
      <c r="U33" s="354"/>
    </row>
    <row r="34" spans="1:22" ht="12.75" hidden="1" customHeight="1" x14ac:dyDescent="0.25">
      <c r="A34" s="59" t="s">
        <v>150</v>
      </c>
      <c r="B34" s="100"/>
      <c r="C34" s="148" t="s">
        <v>839</v>
      </c>
      <c r="D34" s="382" t="s">
        <v>249</v>
      </c>
      <c r="E34" s="96">
        <v>2009</v>
      </c>
      <c r="F34" s="354" t="s">
        <v>113</v>
      </c>
      <c r="G34" s="354" t="s">
        <v>33</v>
      </c>
      <c r="H34" s="96">
        <v>-55</v>
      </c>
      <c r="I34" s="384"/>
      <c r="J34" s="96"/>
      <c r="K34" s="78"/>
      <c r="L34" s="96">
        <v>0</v>
      </c>
      <c r="M34" s="96"/>
      <c r="N34" s="96"/>
      <c r="O34" s="96"/>
      <c r="P34" s="96"/>
      <c r="Q34" s="96"/>
      <c r="R34" s="96"/>
      <c r="S34" s="188">
        <f>IF((ISBLANK(J34)+ISBLANK(L34)+ISBLANK(K34)+ISBLANK(M57)+ISBLANK(N34)+ISBLANK(O34))&lt;8,IF(ISNUMBER(LARGE((J57,L34,M34,N34),1)),LARGE((J34,L34,M34,N34),1),0)+IF(ISNUMBER(LARGE((J34,L34,M34,N34),2)),LARGE((J34,L34,M34,N34),2),0)+K34+O34,"")+P34+Q34+R34+I34</f>
        <v>0</v>
      </c>
      <c r="T34" s="643"/>
      <c r="U34" s="96"/>
    </row>
    <row r="35" spans="1:22" ht="12.75" hidden="1" customHeight="1" x14ac:dyDescent="0.25">
      <c r="A35" s="59" t="s">
        <v>150</v>
      </c>
      <c r="B35" s="100"/>
      <c r="C35" s="148" t="s">
        <v>840</v>
      </c>
      <c r="D35" s="382" t="s">
        <v>262</v>
      </c>
      <c r="E35" s="96">
        <v>2009</v>
      </c>
      <c r="F35" s="354" t="s">
        <v>799</v>
      </c>
      <c r="G35" s="354" t="s">
        <v>33</v>
      </c>
      <c r="H35" s="96">
        <v>-55</v>
      </c>
      <c r="I35" s="384"/>
      <c r="J35" s="96"/>
      <c r="K35" s="78"/>
      <c r="L35" s="96">
        <v>0</v>
      </c>
      <c r="M35" s="96"/>
      <c r="N35" s="96"/>
      <c r="O35" s="96"/>
      <c r="P35" s="96"/>
      <c r="Q35" s="96"/>
      <c r="R35" s="96"/>
      <c r="S35" s="188">
        <f>IF((ISBLANK(J35)+ISBLANK(L35)+ISBLANK(K35)+ISBLANK(M58)+ISBLANK(N35)+ISBLANK(O35))&lt;8,IF(ISNUMBER(LARGE((J58,L35,M35,N35),1)),LARGE((J35,L35,M35,N35),1),0)+IF(ISNUMBER(LARGE((J35,L35,M35,N35),2)),LARGE((J35,L35,M35,N35),2),0)+K35+O35,"")+P35+Q35+R35+I35</f>
        <v>0</v>
      </c>
      <c r="T35" s="643"/>
      <c r="U35" s="96"/>
      <c r="V35" s="197"/>
    </row>
    <row r="36" spans="1:22" ht="12.75" hidden="1" customHeight="1" x14ac:dyDescent="0.25">
      <c r="A36" s="59" t="s">
        <v>150</v>
      </c>
      <c r="B36" s="100"/>
      <c r="C36" s="148" t="s">
        <v>838</v>
      </c>
      <c r="D36" s="382" t="s">
        <v>320</v>
      </c>
      <c r="E36" s="96">
        <v>2009</v>
      </c>
      <c r="F36" s="354" t="s">
        <v>68</v>
      </c>
      <c r="G36" s="354" t="s">
        <v>33</v>
      </c>
      <c r="H36" s="96">
        <v>-55</v>
      </c>
      <c r="I36" s="384"/>
      <c r="J36" s="96"/>
      <c r="K36" s="78"/>
      <c r="L36" s="96">
        <v>0</v>
      </c>
      <c r="M36" s="96"/>
      <c r="N36" s="96"/>
      <c r="O36" s="96"/>
      <c r="P36" s="96"/>
      <c r="Q36" s="96"/>
      <c r="R36" s="96"/>
      <c r="S36" s="188">
        <f>IF((ISBLANK(J36)+ISBLANK(L36)+ISBLANK(K36)+ISBLANK(M56)+ISBLANK(N36)+ISBLANK(O36))&lt;8,IF(ISNUMBER(LARGE((J56,L36,M36,N36),1)),LARGE((J36,L36,M36,N36),1),0)+IF(ISNUMBER(LARGE((J36,L36,M36,N36),2)),LARGE((J36,L36,M36,N36),2),0)+K36+O36,"")+P36+Q36+R36+I36</f>
        <v>0</v>
      </c>
      <c r="T36" s="643"/>
      <c r="U36" s="96"/>
      <c r="V36" s="197"/>
    </row>
    <row r="37" spans="1:22" ht="12.75" hidden="1" customHeight="1" x14ac:dyDescent="0.25">
      <c r="A37" s="39" t="s">
        <v>150</v>
      </c>
      <c r="B37" s="124"/>
      <c r="C37" s="126" t="s">
        <v>151</v>
      </c>
      <c r="D37" s="126"/>
      <c r="E37" s="127"/>
      <c r="F37" s="126"/>
      <c r="G37" s="126" t="s">
        <v>33</v>
      </c>
      <c r="H37" s="127">
        <v>-55</v>
      </c>
      <c r="I37" s="128"/>
      <c r="J37" s="127"/>
      <c r="K37" s="129"/>
      <c r="L37" s="181">
        <v>0</v>
      </c>
      <c r="M37" s="126"/>
      <c r="N37" s="126"/>
      <c r="O37" s="126"/>
      <c r="P37" s="126"/>
      <c r="Q37" s="126"/>
      <c r="R37" s="126"/>
      <c r="S37" s="387">
        <f>IF((ISBLANK(J37)+ISBLANK(L37)+ISBLANK(K37)+ISBLANK(M57)+ISBLANK(N37)+ISBLANK(O37))&lt;8,IF(ISNUMBER(LARGE((J57,L37,M37,N37),1)),LARGE((J37,L37,M37,N37),1),0)+IF(ISNUMBER(LARGE((J37,L37,M37,N37),2)),LARGE((J37,L37,M37,N37),2),0)+K37+O37,"")+P37+Q37+R37+I37</f>
        <v>0</v>
      </c>
      <c r="T37" s="641"/>
      <c r="U37" s="130"/>
    </row>
    <row r="38" spans="1:22" ht="12.75" hidden="1" customHeight="1" x14ac:dyDescent="0.25">
      <c r="A38" s="39" t="s">
        <v>150</v>
      </c>
      <c r="B38" s="124"/>
      <c r="C38" s="126" t="s">
        <v>90</v>
      </c>
      <c r="D38" s="126"/>
      <c r="E38" s="127"/>
      <c r="F38" s="126"/>
      <c r="G38" s="126" t="s">
        <v>33</v>
      </c>
      <c r="H38" s="127">
        <v>-60</v>
      </c>
      <c r="I38" s="128"/>
      <c r="J38" s="127"/>
      <c r="K38" s="129"/>
      <c r="L38" s="181"/>
      <c r="M38" s="126"/>
      <c r="N38" s="126"/>
      <c r="O38" s="126"/>
      <c r="P38" s="126"/>
      <c r="Q38" s="126"/>
      <c r="R38" s="126"/>
      <c r="S38" s="387">
        <f>IF((ISBLANK(J38)+ISBLANK(L38)+ISBLANK(K38)+ISBLANK(M58)+ISBLANK(N38)+ISBLANK(O38))&lt;8,IF(ISNUMBER(LARGE((J58,L38,M38,N38),1)),LARGE((J38,L38,M38,N38),1),0)+IF(ISNUMBER(LARGE((J38,L38,M38,N38),2)),LARGE((J38,L38,M38,N38),2),0)+K38+O38,"")+P38+Q38+R38+I38</f>
        <v>0</v>
      </c>
      <c r="T38" s="641"/>
      <c r="U38" s="126"/>
    </row>
    <row r="39" spans="1:22" ht="12.75" hidden="1" customHeight="1" x14ac:dyDescent="0.25">
      <c r="A39" s="124" t="s">
        <v>150</v>
      </c>
      <c r="B39" s="124"/>
      <c r="C39" s="126" t="s">
        <v>153</v>
      </c>
      <c r="D39" s="126"/>
      <c r="E39" s="127"/>
      <c r="F39" s="126"/>
      <c r="G39" s="126" t="s">
        <v>33</v>
      </c>
      <c r="H39" s="127">
        <v>-66</v>
      </c>
      <c r="I39" s="128"/>
      <c r="J39" s="127"/>
      <c r="K39" s="129"/>
      <c r="L39" s="181"/>
      <c r="M39" s="126"/>
      <c r="N39" s="126"/>
      <c r="O39" s="126"/>
      <c r="P39" s="126"/>
      <c r="Q39" s="126"/>
      <c r="R39" s="126"/>
      <c r="S39" s="387">
        <f>IF((ISBLANK(J39)+ISBLANK(L39)+ISBLANK(K39)+ISBLANK(M59)+ISBLANK(N39)+ISBLANK(O39))&lt;8,IF(ISNUMBER(LARGE((J59,L39,M39,N39),1)),LARGE((J39,L39,M39,N39),1),0)+IF(ISNUMBER(LARGE((J39,L39,M39,N39),2)),LARGE((J39,L39,M39,N39),2),0)+K39+O39,"")+P39+Q39+R39+I39</f>
        <v>0</v>
      </c>
      <c r="T39" s="641"/>
      <c r="U39" s="126"/>
    </row>
    <row r="40" spans="1:22" ht="12.75" hidden="1" customHeight="1" x14ac:dyDescent="0.25">
      <c r="A40" s="39" t="s">
        <v>150</v>
      </c>
      <c r="B40" s="39"/>
      <c r="C40" s="179"/>
      <c r="D40" s="63"/>
      <c r="E40" s="388"/>
      <c r="F40" s="180"/>
      <c r="G40" s="65" t="s">
        <v>155</v>
      </c>
      <c r="H40" s="181"/>
      <c r="I40" s="182"/>
      <c r="J40" s="63"/>
      <c r="K40" s="63"/>
      <c r="L40" s="388"/>
      <c r="M40" s="63"/>
      <c r="N40" s="63"/>
      <c r="O40" s="70"/>
      <c r="P40" s="70"/>
      <c r="Q40" s="70"/>
      <c r="R40" s="70"/>
      <c r="S40" s="387">
        <f>IF((ISBLANK(J40)+ISBLANK(L40)+ISBLANK(K40)+ISBLANK(M55)+ISBLANK(N40)+ISBLANK(O40))&lt;8,IF(ISNUMBER(LARGE((J55,L40,M40,N40),1)),LARGE((J40,L40,M40,N40),1),0)+IF(ISNUMBER(LARGE((J40,L40,M40,N40),2)),LARGE((J40,L40,M40,N40),2),0)+K40+O40,"")+P40+Q40+R40+I40</f>
        <v>0</v>
      </c>
      <c r="T40" s="644"/>
      <c r="U40" s="180"/>
    </row>
    <row r="41" spans="1:22" ht="12.75" customHeight="1" x14ac:dyDescent="0.25">
      <c r="A41" s="59" t="s">
        <v>150</v>
      </c>
      <c r="B41" s="59">
        <v>1</v>
      </c>
      <c r="C41" s="84" t="s">
        <v>156</v>
      </c>
      <c r="D41" s="43" t="s">
        <v>157</v>
      </c>
      <c r="E41" s="43">
        <v>2007</v>
      </c>
      <c r="F41" s="85" t="s">
        <v>87</v>
      </c>
      <c r="G41" s="45" t="s">
        <v>36</v>
      </c>
      <c r="H41" s="96" t="s">
        <v>158</v>
      </c>
      <c r="I41" s="52"/>
      <c r="J41" s="43"/>
      <c r="K41" s="43">
        <v>400</v>
      </c>
      <c r="L41" s="43"/>
      <c r="M41" s="43"/>
      <c r="N41" s="43"/>
      <c r="O41" s="50"/>
      <c r="P41" s="50"/>
      <c r="Q41" s="50"/>
      <c r="R41" s="50"/>
      <c r="S41" s="183">
        <f>IF((ISBLANK(J41)+ISBLANK(L41)+ISBLANK(K41)+ISBLANK(M41)+ISBLANK(N41)+ISBLANK(O41))&lt;8,IF(ISNUMBER(LARGE((J41,L41,M41,N41),1)),LARGE((J41,L41,M41,N41),1),0)+IF(ISNUMBER(LARGE((J41,L41,M41,N41),2)),LARGE((J41,L41,M41,N41),2),0)+K41+O41,"")+P41+Q41+R41+I41</f>
        <v>400</v>
      </c>
      <c r="T41" s="632"/>
      <c r="U41" s="43"/>
    </row>
    <row r="42" spans="1:22" ht="12.75" customHeight="1" x14ac:dyDescent="0.25">
      <c r="A42" s="59" t="s">
        <v>150</v>
      </c>
      <c r="B42" s="59">
        <v>2</v>
      </c>
      <c r="C42" s="84" t="s">
        <v>159</v>
      </c>
      <c r="D42" s="50" t="s">
        <v>160</v>
      </c>
      <c r="E42" s="43">
        <v>2007</v>
      </c>
      <c r="F42" s="85" t="s">
        <v>161</v>
      </c>
      <c r="G42" s="45" t="s">
        <v>36</v>
      </c>
      <c r="H42" s="96" t="s">
        <v>158</v>
      </c>
      <c r="I42" s="52"/>
      <c r="J42" s="43"/>
      <c r="K42" s="43">
        <v>325</v>
      </c>
      <c r="L42" s="43"/>
      <c r="M42" s="43"/>
      <c r="N42" s="43"/>
      <c r="O42" s="50"/>
      <c r="P42" s="50"/>
      <c r="Q42" s="50"/>
      <c r="R42" s="50"/>
      <c r="S42" s="183">
        <f>IF((ISBLANK(J42)+ISBLANK(L42)+ISBLANK(K42)+ISBLANK(M42)+ISBLANK(N42)+ISBLANK(O42))&lt;8,IF(ISNUMBER(LARGE((J42,L42,M42,N42),1)),LARGE((J42,L42,M42,N42),1),0)+IF(ISNUMBER(LARGE((J42,L42,M42,N42),2)),LARGE((J42,L42,M42,N42),2),0)+K42+O42,"")+P42+Q42+R42+I42</f>
        <v>325</v>
      </c>
      <c r="T42" s="632"/>
      <c r="U42" s="43"/>
    </row>
    <row r="43" spans="1:22" ht="12.75" customHeight="1" x14ac:dyDescent="0.25">
      <c r="A43" s="100" t="s">
        <v>150</v>
      </c>
      <c r="B43" s="59">
        <v>3</v>
      </c>
      <c r="C43" s="84" t="s">
        <v>162</v>
      </c>
      <c r="D43" s="43" t="s">
        <v>163</v>
      </c>
      <c r="E43" s="43">
        <v>2007</v>
      </c>
      <c r="F43" s="85" t="s">
        <v>164</v>
      </c>
      <c r="G43" s="45" t="s">
        <v>36</v>
      </c>
      <c r="H43" s="96" t="s">
        <v>158</v>
      </c>
      <c r="I43" s="52"/>
      <c r="J43" s="43"/>
      <c r="K43" s="43">
        <v>250</v>
      </c>
      <c r="L43" s="119">
        <v>200</v>
      </c>
      <c r="M43" s="43"/>
      <c r="N43" s="43"/>
      <c r="O43" s="50"/>
      <c r="P43" s="50"/>
      <c r="Q43" s="50"/>
      <c r="R43" s="50"/>
      <c r="S43" s="183">
        <f>IF((ISBLANK(J43)+ISBLANK(L43)+ISBLANK(K43)+ISBLANK(M43)+ISBLANK(N43)+ISBLANK(O43))&lt;8,IF(ISNUMBER(LARGE((J43,L43,M43,N43),1)),LARGE((J43,L43,M43,N43),1),0)+IF(ISNUMBER(LARGE((J43,L43,M43,N43),2)),LARGE((J43,L43,M43,N43),2),0)+K43+O43,"")+P43+Q43+R43+I43-L43</f>
        <v>250</v>
      </c>
      <c r="T43" s="632"/>
      <c r="U43" s="43"/>
    </row>
    <row r="44" spans="1:22" ht="12.75" customHeight="1" x14ac:dyDescent="0.25">
      <c r="A44" s="59" t="s">
        <v>150</v>
      </c>
      <c r="B44" s="59">
        <v>4</v>
      </c>
      <c r="C44" s="84" t="s">
        <v>168</v>
      </c>
      <c r="D44" s="43" t="s">
        <v>169</v>
      </c>
      <c r="E44" s="43">
        <v>2007</v>
      </c>
      <c r="F44" s="85" t="s">
        <v>170</v>
      </c>
      <c r="G44" s="85" t="s">
        <v>36</v>
      </c>
      <c r="H44" s="96" t="s">
        <v>158</v>
      </c>
      <c r="I44" s="190"/>
      <c r="J44" s="43"/>
      <c r="K44" s="119">
        <v>150</v>
      </c>
      <c r="L44" s="43">
        <v>162.5</v>
      </c>
      <c r="M44" s="43"/>
      <c r="N44" s="43"/>
      <c r="O44" s="50"/>
      <c r="P44" s="50"/>
      <c r="Q44" s="50"/>
      <c r="R44" s="50"/>
      <c r="S44" s="183">
        <f>IF((ISBLANK(J44)+ISBLANK(L44)+ISBLANK(K44)+ISBLANK(M44)+ISBLANK(N44)+ISBLANK(O44))&lt;8,IF(ISNUMBER(LARGE((J44,L44,M44,N44),1)),LARGE((J44,L44,M44,N44),1),0)+IF(ISNUMBER(LARGE((J44,L44,M44,N44),2)),LARGE((J44,L44,M44,N44),2),0)+K44+O44,"")+P44+Q44+R44+I44-K44</f>
        <v>162.5</v>
      </c>
      <c r="T44" s="632"/>
      <c r="U44" s="85"/>
    </row>
    <row r="45" spans="1:22" ht="12.75" customHeight="1" x14ac:dyDescent="0.25">
      <c r="A45" s="164" t="s">
        <v>150</v>
      </c>
      <c r="B45" s="184">
        <v>5</v>
      </c>
      <c r="C45" s="185" t="s">
        <v>165</v>
      </c>
      <c r="D45" s="142" t="s">
        <v>166</v>
      </c>
      <c r="E45" s="142">
        <v>2007</v>
      </c>
      <c r="F45" s="143" t="s">
        <v>167</v>
      </c>
      <c r="G45" s="187" t="s">
        <v>36</v>
      </c>
      <c r="H45" s="188" t="s">
        <v>158</v>
      </c>
      <c r="I45" s="189"/>
      <c r="J45" s="142"/>
      <c r="K45" s="142">
        <v>150</v>
      </c>
      <c r="L45" s="142"/>
      <c r="M45" s="142"/>
      <c r="N45" s="142"/>
      <c r="O45" s="186"/>
      <c r="P45" s="186"/>
      <c r="Q45" s="186"/>
      <c r="R45" s="186"/>
      <c r="S45" s="183">
        <f>IF((ISBLANK(J45)+ISBLANK(L45)+ISBLANK(K45)+ISBLANK(M45)+ISBLANK(N45)+ISBLANK(O45))&lt;8,IF(ISNUMBER(LARGE((J45,L45,M45,N45),1)),LARGE((J45,L45,M45,N45),1),0)+IF(ISNUMBER(LARGE((J45,L45,M45,N45),2)),LARGE((J45,L45,M45,N45),2),0)+K45+O45,"")+P45+Q45+R45+I45</f>
        <v>150</v>
      </c>
      <c r="T45" s="635"/>
      <c r="U45" s="43"/>
    </row>
    <row r="46" spans="1:22" s="4" customFormat="1" ht="12.75" customHeight="1" x14ac:dyDescent="0.25">
      <c r="A46" s="72" t="s">
        <v>150</v>
      </c>
      <c r="B46" s="59"/>
      <c r="C46" s="84" t="s">
        <v>171</v>
      </c>
      <c r="D46" s="50" t="s">
        <v>172</v>
      </c>
      <c r="E46" s="43">
        <v>2007</v>
      </c>
      <c r="F46" s="85" t="s">
        <v>173</v>
      </c>
      <c r="G46" s="45" t="s">
        <v>36</v>
      </c>
      <c r="H46" s="96" t="s">
        <v>158</v>
      </c>
      <c r="I46" s="52"/>
      <c r="J46" s="43"/>
      <c r="K46" s="43">
        <v>0</v>
      </c>
      <c r="L46" s="43"/>
      <c r="M46" s="43"/>
      <c r="N46" s="43"/>
      <c r="O46" s="332"/>
      <c r="P46" s="50"/>
      <c r="Q46" s="50"/>
      <c r="R46" s="50"/>
      <c r="S46" s="183">
        <f>IF((ISBLANK(J46)+ISBLANK(L46)+ISBLANK(K46)+ISBLANK(M46)+ISBLANK(N46)+ISBLANK(O46))&lt;8,IF(ISNUMBER(LARGE((J46,L46,M46,N46),1)),LARGE((J46,L46,M46,N46),1),0)+IF(ISNUMBER(LARGE((J46,L46,M46,N46),2)),LARGE((J46,L46,M46,N46),2),0)+K46+O46,"")+P46+Q46+R46+I46</f>
        <v>0</v>
      </c>
      <c r="T46" s="632"/>
      <c r="U46" s="43"/>
      <c r="V46" s="197"/>
    </row>
    <row r="47" spans="1:22" ht="12.75" customHeight="1" x14ac:dyDescent="0.25">
      <c r="A47" s="72" t="s">
        <v>150</v>
      </c>
      <c r="B47" s="59"/>
      <c r="C47" s="114" t="s">
        <v>793</v>
      </c>
      <c r="D47" s="346" t="s">
        <v>166</v>
      </c>
      <c r="E47" s="115">
        <v>2008</v>
      </c>
      <c r="F47" s="95" t="s">
        <v>794</v>
      </c>
      <c r="G47" s="107" t="s">
        <v>36</v>
      </c>
      <c r="H47" s="345" t="s">
        <v>158</v>
      </c>
      <c r="I47" s="52"/>
      <c r="J47" s="43"/>
      <c r="K47" s="43"/>
      <c r="L47" s="43">
        <v>0</v>
      </c>
      <c r="M47" s="43"/>
      <c r="N47" s="43"/>
      <c r="O47" s="50"/>
      <c r="P47" s="50"/>
      <c r="Q47" s="50"/>
      <c r="R47" s="50"/>
      <c r="S47" s="183">
        <f>IF((ISBLANK(J47)+ISBLANK(L47)+ISBLANK(K47)+ISBLANK(M47)+ISBLANK(N47)+ISBLANK(O47))&lt;8,IF(ISNUMBER(LARGE((J47,L47,M47,N47),1)),LARGE((J47,L47,M47,N47),1),0)+IF(ISNUMBER(LARGE((J47,L47,M47,N47),2)),LARGE((J47,L47,M47,N47),2),0)+K47+O47,"")+P47+Q47+R47+I47</f>
        <v>0</v>
      </c>
      <c r="T47" s="645"/>
      <c r="U47" s="43"/>
    </row>
    <row r="48" spans="1:22" ht="12.75" customHeight="1" x14ac:dyDescent="0.25">
      <c r="A48" s="56" t="s">
        <v>150</v>
      </c>
      <c r="B48" s="124"/>
      <c r="C48" s="125" t="s">
        <v>153</v>
      </c>
      <c r="D48" s="126"/>
      <c r="E48" s="126"/>
      <c r="F48" s="126"/>
      <c r="G48" s="126" t="s">
        <v>36</v>
      </c>
      <c r="H48" s="127" t="s">
        <v>158</v>
      </c>
      <c r="I48" s="128"/>
      <c r="J48" s="127"/>
      <c r="K48" s="129"/>
      <c r="L48" s="126"/>
      <c r="M48" s="126"/>
      <c r="N48" s="126"/>
      <c r="O48" s="126"/>
      <c r="P48" s="126"/>
      <c r="Q48" s="126"/>
      <c r="R48" s="126"/>
      <c r="S48" s="130">
        <f>IF((ISBLANK(J48)+ISBLANK(L48)+ISBLANK(K48)+ISBLANK(M48)+ISBLANK(N48)+ISBLANK(O48))&lt;8,IF(ISNUMBER(LARGE((J48,L48,M48,N48),1)),LARGE((J48,L48,M48,N48),1),0)+IF(ISNUMBER(LARGE((J48,L48,M48,N48),2)),LARGE((J48,L48,M48,N48),2),0)+K48+O48,"")+P48+Q48+R48+I48</f>
        <v>0</v>
      </c>
      <c r="T48" s="641"/>
      <c r="U48" s="126"/>
    </row>
    <row r="49" spans="1:22" ht="12.75" customHeight="1" x14ac:dyDescent="0.25">
      <c r="A49" s="359" t="s">
        <v>150</v>
      </c>
      <c r="B49" s="59">
        <v>1</v>
      </c>
      <c r="C49" s="114" t="s">
        <v>826</v>
      </c>
      <c r="D49" s="115" t="s">
        <v>614</v>
      </c>
      <c r="E49" s="115">
        <v>2010</v>
      </c>
      <c r="F49" s="95" t="s">
        <v>43</v>
      </c>
      <c r="G49" s="95" t="s">
        <v>36</v>
      </c>
      <c r="H49" s="345">
        <v>-38</v>
      </c>
      <c r="I49" s="43"/>
      <c r="J49" s="43"/>
      <c r="K49" s="43"/>
      <c r="L49" s="43">
        <v>200</v>
      </c>
      <c r="M49" s="43"/>
      <c r="N49" s="43"/>
      <c r="O49" s="43"/>
      <c r="P49" s="43"/>
      <c r="Q49" s="43"/>
      <c r="R49" s="43"/>
      <c r="S49" s="355">
        <f>IF((ISBLANK(J49)+ISBLANK(#REF!)+ISBLANK(K49)+ISBLANK(M49)+ISBLANK(N49)+ISBLANK(L49))&lt;8,IF(ISNUMBER(LARGE((J49,#REF!,M49,N49),1)),LARGE((J49,#REF!,M49,N49),1),0)+IF(ISNUMBER(LARGE((J49,#REF!,M49,N49),2)),LARGE((J49,#REF!,M49,N49),2),0)+K49+L49,"")+P49+Q49+R49+I49+O49</f>
        <v>200</v>
      </c>
      <c r="T49" s="634"/>
      <c r="U49" s="45"/>
    </row>
    <row r="50" spans="1:22" ht="12.75" customHeight="1" x14ac:dyDescent="0.25">
      <c r="A50" s="100" t="s">
        <v>150</v>
      </c>
      <c r="B50" s="59"/>
      <c r="C50" s="344" t="s">
        <v>174</v>
      </c>
      <c r="D50" s="115" t="s">
        <v>175</v>
      </c>
      <c r="E50" s="115">
        <v>2008</v>
      </c>
      <c r="F50" s="95" t="s">
        <v>62</v>
      </c>
      <c r="G50" s="95" t="s">
        <v>36</v>
      </c>
      <c r="H50" s="345">
        <v>-38</v>
      </c>
      <c r="I50" s="43"/>
      <c r="J50" s="43"/>
      <c r="K50" s="43">
        <v>0</v>
      </c>
      <c r="L50" s="43"/>
      <c r="M50" s="43"/>
      <c r="N50" s="43"/>
      <c r="O50" s="43"/>
      <c r="P50" s="43">
        <v>0</v>
      </c>
      <c r="Q50" s="43"/>
      <c r="R50" s="43"/>
      <c r="S50" s="355">
        <f>IF((ISBLANK(J50)+ISBLANK(#REF!)+ISBLANK(K50)+ISBLANK(M50)+ISBLANK(N50)+ISBLANK(L50))&lt;8,IF(ISNUMBER(LARGE((J50,#REF!,M50,N50),1)),LARGE((J50,#REF!,M50,N50),1),0)+IF(ISNUMBER(LARGE((J50,#REF!,M50,N50),2)),LARGE((J50,#REF!,M50,N50),2),0)+K50+L50,"")+P50+Q50+R50+I50+O50</f>
        <v>0</v>
      </c>
      <c r="T50" s="634" t="s">
        <v>47</v>
      </c>
      <c r="U50" s="45"/>
    </row>
    <row r="51" spans="1:22" ht="12.75" customHeight="1" x14ac:dyDescent="0.25">
      <c r="A51" s="100" t="s">
        <v>150</v>
      </c>
      <c r="B51" s="59"/>
      <c r="C51" s="344" t="s">
        <v>825</v>
      </c>
      <c r="D51" s="115" t="s">
        <v>262</v>
      </c>
      <c r="E51" s="115">
        <v>2008</v>
      </c>
      <c r="F51" s="95" t="s">
        <v>71</v>
      </c>
      <c r="G51" s="95" t="s">
        <v>36</v>
      </c>
      <c r="H51" s="345">
        <v>-38</v>
      </c>
      <c r="I51" s="43"/>
      <c r="J51" s="43"/>
      <c r="K51" s="43"/>
      <c r="L51" s="43">
        <v>0</v>
      </c>
      <c r="M51" s="43"/>
      <c r="N51" s="43"/>
      <c r="O51" s="43"/>
      <c r="P51" s="43"/>
      <c r="Q51" s="43"/>
      <c r="R51" s="43"/>
      <c r="S51" s="355">
        <f>IF((ISBLANK(J51)+ISBLANK(#REF!)+ISBLANK(K51)+ISBLANK(M51)+ISBLANK(N51)+ISBLANK(L51))&lt;8,IF(ISNUMBER(LARGE((J51,#REF!,M51,N51),1)),LARGE((J51,#REF!,M51,N51),1),0)+IF(ISNUMBER(LARGE((J51,#REF!,M51,N51),2)),LARGE((J51,#REF!,M51,N51),2),0)+K51+L51,"")+P51+Q51+R51+I51+O51</f>
        <v>0</v>
      </c>
      <c r="T51" s="634"/>
      <c r="U51" s="45"/>
      <c r="V51" s="193"/>
    </row>
    <row r="52" spans="1:22" ht="12.75" customHeight="1" x14ac:dyDescent="0.25">
      <c r="A52" s="56" t="s">
        <v>150</v>
      </c>
      <c r="B52" s="124"/>
      <c r="C52" s="125" t="s">
        <v>151</v>
      </c>
      <c r="D52" s="126"/>
      <c r="E52" s="126"/>
      <c r="F52" s="126"/>
      <c r="G52" s="126" t="s">
        <v>36</v>
      </c>
      <c r="H52" s="127">
        <v>-38</v>
      </c>
      <c r="I52" s="128"/>
      <c r="J52" s="127"/>
      <c r="K52" s="129"/>
      <c r="L52" s="126"/>
      <c r="M52" s="126"/>
      <c r="N52" s="126"/>
      <c r="O52" s="126"/>
      <c r="P52" s="126"/>
      <c r="Q52" s="126"/>
      <c r="R52" s="126"/>
      <c r="S52" s="356">
        <f>IF((ISBLANK(J52)+ISBLANK(#REF!)+ISBLANK(K52)+ISBLANK(M52)+ISBLANK(N52)+ISBLANK(L52))&lt;8,IF(ISNUMBER(LARGE((J52,#REF!,M52,N52),1)),LARGE((J52,#REF!,M52,N52),1),0)+IF(ISNUMBER(LARGE((J52,#REF!,M52,N52),2)),LARGE((J52,#REF!,M52,N52),2),0)+K52+L52,"")+P52+Q52+R52+I52+O52</f>
        <v>0</v>
      </c>
      <c r="T52" s="641"/>
      <c r="U52" s="126"/>
    </row>
    <row r="53" spans="1:22" ht="12.75" customHeight="1" x14ac:dyDescent="0.25">
      <c r="A53" s="59" t="s">
        <v>150</v>
      </c>
      <c r="B53" s="59">
        <v>1</v>
      </c>
      <c r="C53" s="77" t="s">
        <v>176</v>
      </c>
      <c r="D53" s="43" t="s">
        <v>177</v>
      </c>
      <c r="E53" s="43">
        <v>2007</v>
      </c>
      <c r="F53" s="85" t="s">
        <v>113</v>
      </c>
      <c r="G53" s="45" t="s">
        <v>36</v>
      </c>
      <c r="H53" s="96">
        <v>-42</v>
      </c>
      <c r="I53" s="52"/>
      <c r="J53" s="43"/>
      <c r="K53" s="43">
        <v>400</v>
      </c>
      <c r="L53" s="119">
        <v>162.5</v>
      </c>
      <c r="M53" s="43"/>
      <c r="N53" s="43"/>
      <c r="O53" s="50"/>
      <c r="P53" s="50"/>
      <c r="Q53" s="50"/>
      <c r="R53" s="50"/>
      <c r="S53" s="355">
        <f>IF((ISBLANK(J53)+ISBLANK(#REF!)+ISBLANK(K53)+ISBLANK(M53)+ISBLANK(N53)+ISBLANK(L53))&lt;8,IF(ISNUMBER(LARGE((J53,#REF!,M53,N53),1)),LARGE((J53,#REF!,M53,N53),1),0)+IF(ISNUMBER(LARGE((J53,#REF!,M53,N53),2)),LARGE((J53,#REF!,M53,N53),2),0)+K53+L53,"")+P53+Q53+R53+I53+O53-L53</f>
        <v>400</v>
      </c>
      <c r="T53" s="650"/>
      <c r="U53" s="183"/>
    </row>
    <row r="54" spans="1:22" ht="12.75" customHeight="1" x14ac:dyDescent="0.25">
      <c r="A54" s="59" t="s">
        <v>150</v>
      </c>
      <c r="B54" s="59">
        <v>2</v>
      </c>
      <c r="C54" s="344" t="s">
        <v>178</v>
      </c>
      <c r="D54" s="115" t="s">
        <v>179</v>
      </c>
      <c r="E54" s="115">
        <v>2008</v>
      </c>
      <c r="F54" s="95" t="s">
        <v>102</v>
      </c>
      <c r="G54" s="95" t="s">
        <v>36</v>
      </c>
      <c r="H54" s="345">
        <v>-42</v>
      </c>
      <c r="I54" s="43"/>
      <c r="J54" s="43"/>
      <c r="K54" s="43">
        <v>325</v>
      </c>
      <c r="L54" s="119">
        <v>125</v>
      </c>
      <c r="M54" s="43"/>
      <c r="N54" s="43"/>
      <c r="O54" s="50"/>
      <c r="P54" s="50">
        <v>0</v>
      </c>
      <c r="Q54" s="50"/>
      <c r="R54" s="50"/>
      <c r="S54" s="355">
        <f>IF((ISBLANK(J54)+ISBLANK(#REF!)+ISBLANK(K54)+ISBLANK(M54)+ISBLANK(N54)+ISBLANK(L54))&lt;8,IF(ISNUMBER(LARGE((J54,#REF!,M54,N54),1)),LARGE((J54,#REF!,M54,N54),1),0)+IF(ISNUMBER(LARGE((J54,#REF!,M54,N54),2)),LARGE((J54,#REF!,M54,N54),2),0)+K54+L54,"")+P54+Q54+R54+I54+O54-L54</f>
        <v>325</v>
      </c>
      <c r="T54" s="632" t="s">
        <v>47</v>
      </c>
      <c r="U54" s="85"/>
    </row>
    <row r="55" spans="1:22" ht="12.75" customHeight="1" x14ac:dyDescent="0.25">
      <c r="A55" s="72" t="s">
        <v>150</v>
      </c>
      <c r="B55" s="100">
        <v>3</v>
      </c>
      <c r="C55" s="344" t="s">
        <v>180</v>
      </c>
      <c r="D55" s="115" t="s">
        <v>181</v>
      </c>
      <c r="E55" s="115">
        <v>2008</v>
      </c>
      <c r="F55" s="95" t="s">
        <v>102</v>
      </c>
      <c r="G55" s="95" t="s">
        <v>36</v>
      </c>
      <c r="H55" s="345">
        <v>-42</v>
      </c>
      <c r="I55" s="43"/>
      <c r="J55" s="43"/>
      <c r="K55" s="50">
        <v>250</v>
      </c>
      <c r="L55" s="119">
        <v>125</v>
      </c>
      <c r="M55" s="43"/>
      <c r="N55" s="43"/>
      <c r="O55" s="43"/>
      <c r="P55" s="43">
        <v>0</v>
      </c>
      <c r="Q55" s="43"/>
      <c r="R55" s="43"/>
      <c r="S55" s="355">
        <f>IF((ISBLANK(J55)+ISBLANK(#REF!)+ISBLANK(K55)+ISBLANK(M55)+ISBLANK(N55)+ISBLANK(L55))&lt;8,IF(ISNUMBER(LARGE((J55,#REF!,M55,N55),1)),LARGE((J55,#REF!,M55,N55),1),0)+IF(ISNUMBER(LARGE((J55,#REF!,M55,N55),2)),LARGE((J55,#REF!,M55,N55),2),0)+K55+L55,"")+P55+Q55+R55+I55+O55-L55</f>
        <v>250</v>
      </c>
      <c r="T55" s="634" t="s">
        <v>47</v>
      </c>
      <c r="U55" s="407"/>
      <c r="V55" s="159"/>
    </row>
    <row r="56" spans="1:22" ht="12.75" customHeight="1" x14ac:dyDescent="0.25">
      <c r="A56" s="59" t="s">
        <v>150</v>
      </c>
      <c r="B56" s="100">
        <v>4</v>
      </c>
      <c r="C56" s="344" t="s">
        <v>822</v>
      </c>
      <c r="D56" s="115" t="s">
        <v>367</v>
      </c>
      <c r="E56" s="115">
        <v>2008</v>
      </c>
      <c r="F56" s="95" t="s">
        <v>823</v>
      </c>
      <c r="G56" s="95" t="s">
        <v>36</v>
      </c>
      <c r="H56" s="345">
        <v>-42</v>
      </c>
      <c r="I56" s="43"/>
      <c r="J56" s="43"/>
      <c r="K56" s="50"/>
      <c r="L56" s="43">
        <v>200</v>
      </c>
      <c r="M56" s="43"/>
      <c r="N56" s="43"/>
      <c r="O56" s="43"/>
      <c r="P56" s="43"/>
      <c r="Q56" s="43"/>
      <c r="R56" s="43"/>
      <c r="S56" s="355">
        <f>IF((ISBLANK(J56)+ISBLANK(#REF!)+ISBLANK(K56)+ISBLANK(M56)+ISBLANK(N56)+ISBLANK(L56))&lt;8,IF(ISNUMBER(LARGE((J56,#REF!,M56,N56),1)),LARGE((J56,#REF!,M56,N56),1),0)+IF(ISNUMBER(LARGE((J56,#REF!,M56,N56),2)),LARGE((J56,#REF!,M56,N56),2),0)+K56+L56,"")+P56+Q56+R56+I56+O56</f>
        <v>200</v>
      </c>
      <c r="T56" s="634"/>
      <c r="U56" s="407"/>
      <c r="V56" s="193"/>
    </row>
    <row r="57" spans="1:22" ht="12.75" customHeight="1" x14ac:dyDescent="0.25">
      <c r="A57" s="59" t="s">
        <v>150</v>
      </c>
      <c r="B57" s="100"/>
      <c r="C57" s="77" t="s">
        <v>328</v>
      </c>
      <c r="D57" s="43" t="s">
        <v>824</v>
      </c>
      <c r="E57" s="43">
        <v>2007</v>
      </c>
      <c r="F57" s="85" t="s">
        <v>173</v>
      </c>
      <c r="G57" s="85" t="s">
        <v>36</v>
      </c>
      <c r="H57" s="96">
        <v>-42</v>
      </c>
      <c r="I57" s="43"/>
      <c r="J57" s="43"/>
      <c r="K57" s="50"/>
      <c r="L57" s="43">
        <v>0</v>
      </c>
      <c r="M57" s="43"/>
      <c r="N57" s="43"/>
      <c r="O57" s="43"/>
      <c r="P57" s="43"/>
      <c r="Q57" s="43"/>
      <c r="R57" s="43"/>
      <c r="S57" s="355">
        <f>IF((ISBLANK(J57)+ISBLANK(#REF!)+ISBLANK(K57)+ISBLANK(M57)+ISBLANK(N57)+ISBLANK(L57))&lt;8,IF(ISNUMBER(LARGE((J57,#REF!,M57,N57),1)),LARGE((J57,#REF!,M57,N57),1),0)+IF(ISNUMBER(LARGE((J57,#REF!,M57,N57),2)),LARGE((J57,#REF!,M57,N57),2),0)+K57+L57,"")+P57+Q57+R57+I57+O57</f>
        <v>0</v>
      </c>
      <c r="T57" s="634"/>
      <c r="U57" s="407"/>
    </row>
    <row r="58" spans="1:22" ht="12.75" customHeight="1" x14ac:dyDescent="0.25">
      <c r="A58" s="72" t="s">
        <v>150</v>
      </c>
      <c r="B58" s="59"/>
      <c r="C58" s="114" t="s">
        <v>182</v>
      </c>
      <c r="D58" s="115" t="s">
        <v>183</v>
      </c>
      <c r="E58" s="115">
        <v>2008</v>
      </c>
      <c r="F58" s="95" t="s">
        <v>184</v>
      </c>
      <c r="G58" s="95" t="s">
        <v>36</v>
      </c>
      <c r="H58" s="345">
        <v>-42</v>
      </c>
      <c r="I58" s="43"/>
      <c r="J58" s="43"/>
      <c r="K58" s="43">
        <v>0</v>
      </c>
      <c r="L58" s="43">
        <v>0</v>
      </c>
      <c r="M58" s="43"/>
      <c r="N58" s="43"/>
      <c r="O58" s="43"/>
      <c r="P58" s="43"/>
      <c r="Q58" s="43"/>
      <c r="R58" s="43"/>
      <c r="S58" s="355">
        <f>IF((ISBLANK(J58)+ISBLANK(#REF!)+ISBLANK(K58)+ISBLANK(M58)+ISBLANK(N58)+ISBLANK(L58))&lt;8,IF(ISNUMBER(LARGE((J58,#REF!,M58,N58),1)),LARGE((J58,#REF!,M58,N58),1),0)+IF(ISNUMBER(LARGE((J58,#REF!,M58,N58),2)),LARGE((J58,#REF!,M58,N58),2),0)+K58+L58,"")+P58+Q58+R58+I58+O58</f>
        <v>0</v>
      </c>
      <c r="T58" s="632"/>
      <c r="U58" s="85"/>
    </row>
    <row r="59" spans="1:22" ht="12.75" customHeight="1" x14ac:dyDescent="0.25">
      <c r="A59" s="39" t="s">
        <v>150</v>
      </c>
      <c r="B59" s="124"/>
      <c r="C59" s="125" t="s">
        <v>151</v>
      </c>
      <c r="D59" s="126"/>
      <c r="E59" s="126"/>
      <c r="F59" s="126"/>
      <c r="G59" s="126" t="s">
        <v>36</v>
      </c>
      <c r="H59" s="127">
        <v>-42</v>
      </c>
      <c r="I59" s="128"/>
      <c r="J59" s="127"/>
      <c r="K59" s="129"/>
      <c r="L59" s="126"/>
      <c r="M59" s="126"/>
      <c r="N59" s="126"/>
      <c r="O59" s="126"/>
      <c r="P59" s="126"/>
      <c r="Q59" s="126"/>
      <c r="R59" s="126"/>
      <c r="S59" s="356">
        <f>IF((ISBLANK(J59)+ISBLANK(#REF!)+ISBLANK(K59)+ISBLANK(M59)+ISBLANK(N59)+ISBLANK(L59))&lt;8,IF(ISNUMBER(LARGE((J59,#REF!,M59,N59),1)),LARGE((J59,#REF!,M59,N59),1),0)+IF(ISNUMBER(LARGE((J59,#REF!,M59,N59),2)),LARGE((J59,#REF!,M59,N59),2),0)+K59+L59,"")+P59+Q59+R59+I59+O59</f>
        <v>0</v>
      </c>
      <c r="T59" s="641"/>
      <c r="U59" s="126"/>
    </row>
    <row r="60" spans="1:22" ht="12.75" customHeight="1" x14ac:dyDescent="0.25">
      <c r="A60" s="100" t="s">
        <v>150</v>
      </c>
      <c r="B60" s="59">
        <v>1</v>
      </c>
      <c r="C60" s="114" t="s">
        <v>69</v>
      </c>
      <c r="D60" s="115" t="s">
        <v>185</v>
      </c>
      <c r="E60" s="115">
        <v>2008</v>
      </c>
      <c r="F60" s="95" t="s">
        <v>71</v>
      </c>
      <c r="G60" s="107" t="s">
        <v>36</v>
      </c>
      <c r="H60" s="345">
        <v>-46</v>
      </c>
      <c r="I60" s="52"/>
      <c r="J60" s="43"/>
      <c r="K60" s="43">
        <v>325</v>
      </c>
      <c r="L60" s="119">
        <v>162.5</v>
      </c>
      <c r="M60" s="119"/>
      <c r="N60" s="43"/>
      <c r="O60" s="50"/>
      <c r="P60" s="50"/>
      <c r="Q60" s="50"/>
      <c r="R60" s="50"/>
      <c r="S60" s="355">
        <f>IF((ISBLANK(J60)+ISBLANK(#REF!)+ISBLANK(K60)+ISBLANK(M60)+ISBLANK(N60)+ISBLANK(L60))&lt;8,IF(ISNUMBER(LARGE((J60,#REF!,M60,N60),1)),LARGE((J60,#REF!,M60,N60),1),0)+IF(ISNUMBER(LARGE((J60,#REF!,M60,N60),2)),LARGE((J60,#REF!,M60,N60),2),0)+K60+L60,"")+P60+Q60+R60+I60+O60-L60</f>
        <v>325</v>
      </c>
      <c r="T60" s="632"/>
      <c r="U60" s="85"/>
    </row>
    <row r="61" spans="1:22" ht="12.75" customHeight="1" x14ac:dyDescent="0.25">
      <c r="A61" s="59" t="s">
        <v>150</v>
      </c>
      <c r="B61" s="59">
        <v>2</v>
      </c>
      <c r="C61" s="114" t="s">
        <v>186</v>
      </c>
      <c r="D61" s="115" t="s">
        <v>187</v>
      </c>
      <c r="E61" s="115">
        <v>2008</v>
      </c>
      <c r="F61" s="95" t="s">
        <v>131</v>
      </c>
      <c r="G61" s="107" t="s">
        <v>36</v>
      </c>
      <c r="H61" s="345">
        <v>-46</v>
      </c>
      <c r="I61" s="52"/>
      <c r="J61" s="43"/>
      <c r="K61" s="43">
        <v>250</v>
      </c>
      <c r="L61" s="119">
        <v>125</v>
      </c>
      <c r="M61" s="43"/>
      <c r="N61" s="43"/>
      <c r="O61" s="50"/>
      <c r="P61" s="50"/>
      <c r="Q61" s="50"/>
      <c r="R61" s="50"/>
      <c r="S61" s="355">
        <f>IF((ISBLANK(J61)+ISBLANK(#REF!)+ISBLANK(K61)+ISBLANK(M61)+ISBLANK(N61)+ISBLANK(L61))&lt;8,IF(ISNUMBER(LARGE((J61,#REF!,M61,N61),1)),LARGE((J61,#REF!,M61,N61),1),0)+IF(ISNUMBER(LARGE((J61,#REF!,M61,N61),2)),LARGE((J61,#REF!,M61,N61),2),0)+K61+L61,"")+P61+Q61+R61+I61+O61-L61</f>
        <v>250</v>
      </c>
      <c r="T61" s="632"/>
      <c r="U61" s="43"/>
    </row>
    <row r="62" spans="1:22" ht="12.75" customHeight="1" x14ac:dyDescent="0.25">
      <c r="A62" s="100" t="s">
        <v>150</v>
      </c>
      <c r="B62" s="59">
        <v>3</v>
      </c>
      <c r="C62" s="84" t="s">
        <v>188</v>
      </c>
      <c r="D62" s="43" t="s">
        <v>189</v>
      </c>
      <c r="E62" s="43">
        <v>2007</v>
      </c>
      <c r="F62" s="85" t="s">
        <v>167</v>
      </c>
      <c r="G62" s="45" t="s">
        <v>36</v>
      </c>
      <c r="H62" s="96">
        <v>-46</v>
      </c>
      <c r="I62" s="52"/>
      <c r="J62" s="43"/>
      <c r="K62" s="119">
        <v>150</v>
      </c>
      <c r="L62" s="43">
        <v>200</v>
      </c>
      <c r="M62" s="43"/>
      <c r="N62" s="43"/>
      <c r="O62" s="50"/>
      <c r="P62" s="50">
        <v>0</v>
      </c>
      <c r="Q62" s="50"/>
      <c r="R62" s="50"/>
      <c r="S62" s="355">
        <f>IF((ISBLANK(J62)+ISBLANK(#REF!)+ISBLANK(K62)+ISBLANK(M62)+ISBLANK(N62)+ISBLANK(L62))&lt;8,IF(ISNUMBER(LARGE((J62,#REF!,M62,N62),1)),LARGE((J62,#REF!,M62,N62),1),0)+IF(ISNUMBER(LARGE((J62,#REF!,M62,N62),2)),LARGE((J62,#REF!,M62,N62),2),0)+K62+L62,"")+P62+Q62+R62+I62+O62-K62</f>
        <v>200</v>
      </c>
      <c r="T62" s="632" t="s">
        <v>47</v>
      </c>
      <c r="U62" s="43"/>
    </row>
    <row r="63" spans="1:22" ht="12.75" customHeight="1" x14ac:dyDescent="0.25">
      <c r="A63" s="59" t="s">
        <v>150</v>
      </c>
      <c r="B63" s="59">
        <v>4</v>
      </c>
      <c r="C63" s="77" t="s">
        <v>190</v>
      </c>
      <c r="D63" s="43" t="s">
        <v>191</v>
      </c>
      <c r="E63" s="43">
        <v>2007</v>
      </c>
      <c r="F63" s="85" t="s">
        <v>83</v>
      </c>
      <c r="G63" s="45" t="s">
        <v>36</v>
      </c>
      <c r="H63" s="96">
        <v>-46</v>
      </c>
      <c r="I63" s="52"/>
      <c r="J63" s="43"/>
      <c r="K63" s="43">
        <v>150</v>
      </c>
      <c r="L63" s="119">
        <v>75</v>
      </c>
      <c r="M63" s="43"/>
      <c r="N63" s="43"/>
      <c r="O63" s="50"/>
      <c r="P63" s="50">
        <v>0</v>
      </c>
      <c r="Q63" s="50"/>
      <c r="R63" s="50"/>
      <c r="S63" s="355">
        <f>IF((ISBLANK(J63)+ISBLANK(#REF!)+ISBLANK(K63)+ISBLANK(M63)+ISBLANK(N63)+ISBLANK(L63))&lt;8,IF(ISNUMBER(LARGE((J63,#REF!,M63,N63),1)),LARGE((J63,#REF!,M63,N63),1),0)+IF(ISNUMBER(LARGE((J63,#REF!,M63,N63),2)),LARGE((J63,#REF!,M63,N63),2),0)+K63+L63,"")+P63+Q63+R63+I63+O63-L63</f>
        <v>150</v>
      </c>
      <c r="T63" s="632" t="s">
        <v>47</v>
      </c>
      <c r="U63" s="43"/>
    </row>
    <row r="64" spans="1:22" ht="12.75" customHeight="1" x14ac:dyDescent="0.25">
      <c r="A64" s="72" t="s">
        <v>150</v>
      </c>
      <c r="B64" s="59">
        <v>5</v>
      </c>
      <c r="C64" s="344" t="s">
        <v>192</v>
      </c>
      <c r="D64" s="115" t="s">
        <v>193</v>
      </c>
      <c r="E64" s="115">
        <v>2008</v>
      </c>
      <c r="F64" s="95" t="s">
        <v>194</v>
      </c>
      <c r="G64" s="95" t="s">
        <v>36</v>
      </c>
      <c r="H64" s="345">
        <v>-46</v>
      </c>
      <c r="I64" s="43"/>
      <c r="J64" s="43"/>
      <c r="K64" s="43">
        <v>0</v>
      </c>
      <c r="L64" s="43">
        <v>125</v>
      </c>
      <c r="M64" s="43"/>
      <c r="N64" s="43"/>
      <c r="O64" s="43"/>
      <c r="P64" s="43"/>
      <c r="Q64" s="43"/>
      <c r="R64" s="43"/>
      <c r="S64" s="355">
        <f>IF((ISBLANK(J64)+ISBLANK(#REF!)+ISBLANK(K64)+ISBLANK(M64)+ISBLANK(N64)+ISBLANK(L64))&lt;8,IF(ISNUMBER(LARGE((J64,#REF!,M64,N64),1)),LARGE((J64,#REF!,M64,N64),1),0)+IF(ISNUMBER(LARGE((J64,#REF!,M64,N64),2)),LARGE((J64,#REF!,M64,N64),2),0)+K64+L64,"")+P64+Q64+R64+I64+O64</f>
        <v>125</v>
      </c>
      <c r="T64" s="653"/>
      <c r="U64" s="663"/>
    </row>
    <row r="65" spans="1:22" ht="12.75" customHeight="1" x14ac:dyDescent="0.25">
      <c r="A65" s="72" t="s">
        <v>150</v>
      </c>
      <c r="B65" s="59">
        <v>6</v>
      </c>
      <c r="C65" s="344" t="s">
        <v>821</v>
      </c>
      <c r="D65" s="115" t="s">
        <v>575</v>
      </c>
      <c r="E65" s="115">
        <v>2008</v>
      </c>
      <c r="F65" s="95" t="s">
        <v>68</v>
      </c>
      <c r="G65" s="95" t="s">
        <v>36</v>
      </c>
      <c r="H65" s="345">
        <v>-46</v>
      </c>
      <c r="I65" s="43"/>
      <c r="J65" s="43"/>
      <c r="K65" s="43"/>
      <c r="L65" s="43">
        <v>75</v>
      </c>
      <c r="M65" s="43"/>
      <c r="N65" s="43"/>
      <c r="O65" s="43"/>
      <c r="P65" s="43"/>
      <c r="Q65" s="43"/>
      <c r="R65" s="43"/>
      <c r="S65" s="355">
        <f>IF((ISBLANK(J65)+ISBLANK(#REF!)+ISBLANK(K65)+ISBLANK(M65)+ISBLANK(N65)+ISBLANK(L65))&lt;8,IF(ISNUMBER(LARGE((J65,#REF!,M65,N65),1)),LARGE((J65,#REF!,M65,N65),1),0)+IF(ISNUMBER(LARGE((J65,#REF!,M65,N65),2)),LARGE((J65,#REF!,M65,N65),2),0)+K65+L65,"")+P65+Q65+R65+I65+O65</f>
        <v>75</v>
      </c>
      <c r="T65" s="653"/>
      <c r="U65" s="663"/>
    </row>
    <row r="66" spans="1:22" ht="12.75" customHeight="1" x14ac:dyDescent="0.25">
      <c r="A66" s="59" t="s">
        <v>150</v>
      </c>
      <c r="B66" s="59"/>
      <c r="C66" s="114" t="s">
        <v>195</v>
      </c>
      <c r="D66" s="115" t="s">
        <v>196</v>
      </c>
      <c r="E66" s="115">
        <v>2008</v>
      </c>
      <c r="F66" s="95" t="s">
        <v>197</v>
      </c>
      <c r="G66" s="107" t="s">
        <v>36</v>
      </c>
      <c r="H66" s="345">
        <v>-46</v>
      </c>
      <c r="I66" s="52"/>
      <c r="J66" s="43"/>
      <c r="K66" s="43">
        <v>0</v>
      </c>
      <c r="L66" s="43">
        <v>0</v>
      </c>
      <c r="M66" s="43"/>
      <c r="N66" s="43"/>
      <c r="O66" s="50"/>
      <c r="P66" s="50">
        <v>0</v>
      </c>
      <c r="Q66" s="50"/>
      <c r="R66" s="50"/>
      <c r="S66" s="355">
        <f>IF((ISBLANK(J66)+ISBLANK(#REF!)+ISBLANK(K66)+ISBLANK(M66)+ISBLANK(N66)+ISBLANK(L66))&lt;8,IF(ISNUMBER(LARGE((J66,#REF!,M66,N66),1)),LARGE((J66,#REF!,M66,N66),1),0)+IF(ISNUMBER(LARGE((J66,#REF!,M66,N66),2)),LARGE((J66,#REF!,M66,N66),2),0)+K66+L66,"")+P66+Q66+R66+I66+O66</f>
        <v>0</v>
      </c>
      <c r="T66" s="632" t="s">
        <v>47</v>
      </c>
      <c r="U66" s="85"/>
      <c r="V66" s="122"/>
    </row>
    <row r="67" spans="1:22" ht="12.75" customHeight="1" x14ac:dyDescent="0.25">
      <c r="A67" s="59" t="s">
        <v>150</v>
      </c>
      <c r="B67" s="59"/>
      <c r="C67" s="114" t="s">
        <v>451</v>
      </c>
      <c r="D67" s="115" t="s">
        <v>296</v>
      </c>
      <c r="E67" s="115">
        <v>2008</v>
      </c>
      <c r="F67" s="95" t="s">
        <v>238</v>
      </c>
      <c r="G67" s="95" t="s">
        <v>36</v>
      </c>
      <c r="H67" s="345">
        <v>-46</v>
      </c>
      <c r="I67" s="43"/>
      <c r="J67" s="43"/>
      <c r="K67" s="43"/>
      <c r="L67" s="43">
        <v>0</v>
      </c>
      <c r="M67" s="43"/>
      <c r="N67" s="43"/>
      <c r="O67" s="43"/>
      <c r="P67" s="43"/>
      <c r="Q67" s="43"/>
      <c r="R67" s="43"/>
      <c r="S67" s="355">
        <f>IF((ISBLANK(J67)+ISBLANK(#REF!)+ISBLANK(K67)+ISBLANK(M67)+ISBLANK(N67)+ISBLANK(L67))&lt;8,IF(ISNUMBER(LARGE((J67,#REF!,M67,N67),1)),LARGE((J67,#REF!,M67,N67),1),0)+IF(ISNUMBER(LARGE((J67,#REF!,M67,N67),2)),LARGE((J67,#REF!,M67,N67),2),0)+K67+L67,"")+P67+Q67+R67+I67+O67</f>
        <v>0</v>
      </c>
      <c r="T67" s="653"/>
      <c r="U67" s="663"/>
    </row>
    <row r="68" spans="1:22" ht="12.75" customHeight="1" x14ac:dyDescent="0.25">
      <c r="A68" s="59" t="s">
        <v>150</v>
      </c>
      <c r="B68" s="59"/>
      <c r="C68" s="114" t="s">
        <v>198</v>
      </c>
      <c r="D68" s="115" t="s">
        <v>199</v>
      </c>
      <c r="E68" s="115">
        <v>2008</v>
      </c>
      <c r="F68" s="95" t="s">
        <v>200</v>
      </c>
      <c r="G68" s="95" t="s">
        <v>36</v>
      </c>
      <c r="H68" s="345">
        <v>-46</v>
      </c>
      <c r="I68" s="43"/>
      <c r="J68" s="43"/>
      <c r="K68" s="43">
        <v>0</v>
      </c>
      <c r="L68" s="43">
        <v>0</v>
      </c>
      <c r="M68" s="43"/>
      <c r="N68" s="43"/>
      <c r="O68" s="43"/>
      <c r="P68" s="43">
        <v>0</v>
      </c>
      <c r="Q68" s="43"/>
      <c r="R68" s="43"/>
      <c r="S68" s="355">
        <f>IF((ISBLANK(J68)+ISBLANK(#REF!)+ISBLANK(K68)+ISBLANK(M68)+ISBLANK(N68)+ISBLANK(L68))&lt;8,IF(ISNUMBER(LARGE((J68,#REF!,M68,N68),1)),LARGE((J68,#REF!,M68,N68),1),0)+IF(ISNUMBER(LARGE((J68,#REF!,M68,N68),2)),LARGE((J68,#REF!,M68,N68),2),0)+K68+L68,"")+P68+Q68+R68+I68+O68</f>
        <v>0</v>
      </c>
      <c r="T68" s="632" t="s">
        <v>47</v>
      </c>
      <c r="U68" s="85"/>
    </row>
    <row r="69" spans="1:22" ht="12.75" customHeight="1" x14ac:dyDescent="0.25">
      <c r="A69" s="59" t="s">
        <v>150</v>
      </c>
      <c r="B69" s="59"/>
      <c r="C69" s="84" t="s">
        <v>201</v>
      </c>
      <c r="D69" s="43" t="s">
        <v>202</v>
      </c>
      <c r="E69" s="43">
        <v>2007</v>
      </c>
      <c r="F69" s="85" t="s">
        <v>203</v>
      </c>
      <c r="G69" s="192" t="s">
        <v>36</v>
      </c>
      <c r="H69" s="96">
        <v>-46</v>
      </c>
      <c r="I69" s="52"/>
      <c r="J69" s="43"/>
      <c r="K69" s="43">
        <v>0</v>
      </c>
      <c r="L69" s="43"/>
      <c r="M69" s="43"/>
      <c r="N69" s="43"/>
      <c r="O69" s="50"/>
      <c r="P69" s="50"/>
      <c r="Q69" s="50"/>
      <c r="R69" s="50"/>
      <c r="S69" s="355">
        <f>IF((ISBLANK(J69)+ISBLANK(#REF!)+ISBLANK(K69)+ISBLANK(M69)+ISBLANK(N69)+ISBLANK(L69))&lt;8,IF(ISNUMBER(LARGE((J69,#REF!,M69,N69),1)),LARGE((J69,#REF!,M69,N69),1),0)+IF(ISNUMBER(LARGE((J69,#REF!,M69,N69),2)),LARGE((J69,#REF!,M69,N69),2),0)+K69+L69,"")+P69+Q69+R69+I69+O69</f>
        <v>0</v>
      </c>
      <c r="T69" s="650"/>
      <c r="U69" s="183"/>
      <c r="V69" s="203"/>
    </row>
    <row r="70" spans="1:22" ht="12.75" customHeight="1" x14ac:dyDescent="0.25">
      <c r="A70" s="39" t="s">
        <v>150</v>
      </c>
      <c r="B70" s="124"/>
      <c r="C70" s="126" t="s">
        <v>90</v>
      </c>
      <c r="D70" s="126"/>
      <c r="E70" s="126"/>
      <c r="F70" s="126"/>
      <c r="G70" s="126" t="s">
        <v>36</v>
      </c>
      <c r="H70" s="127">
        <v>-46</v>
      </c>
      <c r="I70" s="128"/>
      <c r="J70" s="127"/>
      <c r="K70" s="129"/>
      <c r="L70" s="126"/>
      <c r="M70" s="126"/>
      <c r="N70" s="126"/>
      <c r="O70" s="126"/>
      <c r="P70" s="126"/>
      <c r="Q70" s="126"/>
      <c r="R70" s="126"/>
      <c r="S70" s="356">
        <f>IF((ISBLANK(J70)+ISBLANK(#REF!)+ISBLANK(K70)+ISBLANK(M70)+ISBLANK(N70)+ISBLANK(L70))&lt;8,IF(ISNUMBER(LARGE((J70,#REF!,M70,N70),1)),LARGE((J70,#REF!,M70,N70),1),0)+IF(ISNUMBER(LARGE((J70,#REF!,M70,N70),2)),LARGE((J70,#REF!,M70,N70),2),0)+K70+L70,"")+P70+Q70+R70+I70+O70</f>
        <v>0</v>
      </c>
      <c r="T70" s="641"/>
      <c r="U70" s="126"/>
      <c r="V70" s="113"/>
    </row>
    <row r="71" spans="1:22" ht="12.75" customHeight="1" x14ac:dyDescent="0.25">
      <c r="A71" s="152" t="s">
        <v>150</v>
      </c>
      <c r="B71" s="59">
        <v>1</v>
      </c>
      <c r="C71" s="84" t="s">
        <v>204</v>
      </c>
      <c r="D71" s="43" t="s">
        <v>205</v>
      </c>
      <c r="E71" s="43">
        <v>2007</v>
      </c>
      <c r="F71" s="85" t="s">
        <v>167</v>
      </c>
      <c r="G71" s="45" t="s">
        <v>36</v>
      </c>
      <c r="H71" s="96">
        <v>-50</v>
      </c>
      <c r="I71" s="52"/>
      <c r="J71" s="43"/>
      <c r="K71" s="43">
        <v>250</v>
      </c>
      <c r="L71" s="119">
        <v>125</v>
      </c>
      <c r="M71" s="43"/>
      <c r="N71" s="43"/>
      <c r="O71" s="50"/>
      <c r="P71" s="50">
        <v>0</v>
      </c>
      <c r="Q71" s="50"/>
      <c r="R71" s="50"/>
      <c r="S71" s="355">
        <f>IF((ISBLANK(J71)+ISBLANK(L71)+ISBLANK(K71)+ISBLANK(M71)+ISBLANK(N71)+ISBLANK(L71))&lt;8,IF(ISNUMBER(LARGE((J71,#REF!,M71,N71),1)),LARGE((J71,#REF!,M71,N71),1),0)+IF(ISNUMBER(LARGE((J71,#REF!,M71,N71),2)),LARGE((J71,#REF!,M71,N71),2),0)+K71+L71,"")+P71+Q71+R71+I71+O71-L71</f>
        <v>250</v>
      </c>
      <c r="T71" s="632" t="s">
        <v>47</v>
      </c>
      <c r="U71" s="43"/>
    </row>
    <row r="72" spans="1:22" ht="12.75" customHeight="1" x14ac:dyDescent="0.25">
      <c r="A72" s="59" t="s">
        <v>150</v>
      </c>
      <c r="B72" s="59">
        <v>1</v>
      </c>
      <c r="C72" s="84" t="s">
        <v>206</v>
      </c>
      <c r="D72" s="43" t="s">
        <v>196</v>
      </c>
      <c r="E72" s="43">
        <v>2007</v>
      </c>
      <c r="F72" s="85" t="s">
        <v>56</v>
      </c>
      <c r="G72" s="45" t="s">
        <v>36</v>
      </c>
      <c r="H72" s="96">
        <v>-50</v>
      </c>
      <c r="I72" s="52"/>
      <c r="J72" s="119"/>
      <c r="K72" s="43">
        <v>250</v>
      </c>
      <c r="L72" s="43"/>
      <c r="M72" s="43"/>
      <c r="N72" s="43"/>
      <c r="O72" s="50"/>
      <c r="P72" s="50"/>
      <c r="Q72" s="50"/>
      <c r="R72" s="50"/>
      <c r="S72" s="355">
        <f>IF((ISBLANK(J72)+ISBLANK(#REF!)+ISBLANK(K72)+ISBLANK(M72)+ISBLANK(N72)+ISBLANK(L72))&lt;8,IF(ISNUMBER(LARGE((J72,#REF!,M72,N72),1)),LARGE((J72,#REF!,M72,N72),1),0)+IF(ISNUMBER(LARGE((J72,#REF!,M72,N72),2)),LARGE((J72,#REF!,M72,N72),2),0)+K72+L72,"")+P72+Q72+R72+I72+O72</f>
        <v>250</v>
      </c>
      <c r="T72" s="632"/>
      <c r="U72" s="43"/>
    </row>
    <row r="73" spans="1:22" ht="12.75" customHeight="1" x14ac:dyDescent="0.25">
      <c r="A73" s="59" t="s">
        <v>150</v>
      </c>
      <c r="B73" s="59">
        <v>4</v>
      </c>
      <c r="C73" s="84" t="s">
        <v>818</v>
      </c>
      <c r="D73" s="43" t="s">
        <v>819</v>
      </c>
      <c r="E73" s="43">
        <v>2007</v>
      </c>
      <c r="F73" s="85" t="s">
        <v>343</v>
      </c>
      <c r="G73" s="45" t="s">
        <v>36</v>
      </c>
      <c r="H73" s="96">
        <v>-50</v>
      </c>
      <c r="I73" s="52"/>
      <c r="J73" s="43"/>
      <c r="K73" s="43"/>
      <c r="L73" s="43">
        <v>162.5</v>
      </c>
      <c r="M73" s="43"/>
      <c r="N73" s="43"/>
      <c r="O73" s="50"/>
      <c r="P73" s="50"/>
      <c r="Q73" s="50"/>
      <c r="R73" s="50"/>
      <c r="S73" s="355">
        <f>IF((ISBLANK(J73)+ISBLANK(#REF!)+ISBLANK(K73)+ISBLANK(M73)+ISBLANK(N73)+ISBLANK(L73))&lt;8,IF(ISNUMBER(LARGE((J73,#REF!,M73,N73),1)),LARGE((J73,#REF!,M73,N73),1),0)+IF(ISNUMBER(LARGE((J73,#REF!,M73,N73),2)),LARGE((J73,#REF!,M73,N73),2),0)+K73+L73,"")+P73+Q73+R73+I73+O73</f>
        <v>162.5</v>
      </c>
      <c r="T73" s="632"/>
      <c r="U73" s="43"/>
      <c r="V73" s="113"/>
    </row>
    <row r="74" spans="1:22" ht="12.75" customHeight="1" x14ac:dyDescent="0.25">
      <c r="A74" s="59" t="s">
        <v>150</v>
      </c>
      <c r="B74" s="59">
        <v>5</v>
      </c>
      <c r="C74" s="84" t="s">
        <v>207</v>
      </c>
      <c r="D74" s="43" t="s">
        <v>208</v>
      </c>
      <c r="E74" s="43">
        <v>2007</v>
      </c>
      <c r="F74" s="85" t="s">
        <v>203</v>
      </c>
      <c r="G74" s="45" t="s">
        <v>36</v>
      </c>
      <c r="H74" s="96">
        <v>-50</v>
      </c>
      <c r="I74" s="52"/>
      <c r="J74" s="43"/>
      <c r="K74" s="43">
        <v>150</v>
      </c>
      <c r="L74" s="43"/>
      <c r="M74" s="43"/>
      <c r="N74" s="43"/>
      <c r="O74" s="50"/>
      <c r="P74" s="50"/>
      <c r="Q74" s="50"/>
      <c r="R74" s="50"/>
      <c r="S74" s="355">
        <f>IF((ISBLANK(J74)+ISBLANK(#REF!)+ISBLANK(K74)+ISBLANK(M74)+ISBLANK(N74)+ISBLANK(L74))&lt;8,IF(ISNUMBER(LARGE((J74,#REF!,M74,N74),1)),LARGE((J74,#REF!,M74,N74),1),0)+IF(ISNUMBER(LARGE((J74,#REF!,M74,N74),2)),LARGE((J74,#REF!,M74,N74),2),0)+K74+L74,"")+P74+Q74+R74+I74+O74</f>
        <v>150</v>
      </c>
      <c r="T74" s="653" t="s">
        <v>47</v>
      </c>
      <c r="U74" s="43" t="s">
        <v>137</v>
      </c>
    </row>
    <row r="75" spans="1:22" ht="12.75" customHeight="1" x14ac:dyDescent="0.25">
      <c r="A75" s="59" t="s">
        <v>150</v>
      </c>
      <c r="B75" s="59">
        <v>5</v>
      </c>
      <c r="C75" s="84" t="s">
        <v>209</v>
      </c>
      <c r="D75" s="43" t="s">
        <v>210</v>
      </c>
      <c r="E75" s="43">
        <v>2007</v>
      </c>
      <c r="F75" s="85" t="s">
        <v>56</v>
      </c>
      <c r="G75" s="45" t="s">
        <v>36</v>
      </c>
      <c r="H75" s="96">
        <v>-50</v>
      </c>
      <c r="I75" s="52"/>
      <c r="J75" s="43"/>
      <c r="K75" s="43">
        <v>150</v>
      </c>
      <c r="L75" s="43"/>
      <c r="M75" s="43"/>
      <c r="N75" s="43"/>
      <c r="O75" s="50"/>
      <c r="P75" s="50">
        <v>0</v>
      </c>
      <c r="Q75" s="50"/>
      <c r="R75" s="50"/>
      <c r="S75" s="355">
        <f>IF((ISBLANK(J75)+ISBLANK(#REF!)+ISBLANK(K75)+ISBLANK(M75)+ISBLANK(N75)+ISBLANK(L75))&lt;8,IF(ISNUMBER(LARGE((J75,#REF!,M75,N75),1)),LARGE((J75,#REF!,M75,N75),1),0)+IF(ISNUMBER(LARGE((J75,#REF!,M75,N75),2)),LARGE((J75,#REF!,M75,N75),2),0)+K75+L75,"")+P75+Q75+R75+I75+O75</f>
        <v>150</v>
      </c>
      <c r="T75" s="202" t="s">
        <v>47</v>
      </c>
      <c r="U75" s="43"/>
      <c r="V75" s="113"/>
    </row>
    <row r="76" spans="1:22" ht="12.75" customHeight="1" x14ac:dyDescent="0.25">
      <c r="A76" s="59" t="s">
        <v>150</v>
      </c>
      <c r="B76" s="59">
        <v>7</v>
      </c>
      <c r="C76" s="84" t="s">
        <v>810</v>
      </c>
      <c r="D76" s="43" t="s">
        <v>422</v>
      </c>
      <c r="E76" s="43">
        <v>2007</v>
      </c>
      <c r="F76" s="85" t="s">
        <v>99</v>
      </c>
      <c r="G76" s="45" t="s">
        <v>251</v>
      </c>
      <c r="H76" s="96">
        <v>-50</v>
      </c>
      <c r="I76" s="52"/>
      <c r="J76" s="43"/>
      <c r="K76" s="43"/>
      <c r="L76" s="43">
        <v>125</v>
      </c>
      <c r="M76" s="43"/>
      <c r="N76" s="43"/>
      <c r="O76" s="50"/>
      <c r="P76" s="50"/>
      <c r="Q76" s="50"/>
      <c r="R76" s="50"/>
      <c r="S76" s="355">
        <f>IF((ISBLANK(J76)+ISBLANK(#REF!)+ISBLANK(K76)+ISBLANK(M76)+ISBLANK(N76)+ISBLANK(L76))&lt;8,IF(ISNUMBER(LARGE((J76,#REF!,M76,N76),1)),LARGE((J76,#REF!,M76,N76),1),0)+IF(ISNUMBER(LARGE((J76,#REF!,M76,N76),2)),LARGE((J76,#REF!,M76,N76),2),0)+K76+L76,"")+P76+Q76+R76+I76+O76</f>
        <v>125</v>
      </c>
      <c r="T76" s="632"/>
      <c r="U76" s="43"/>
    </row>
    <row r="77" spans="1:22" ht="12.75" customHeight="1" x14ac:dyDescent="0.25">
      <c r="A77" s="59" t="s">
        <v>150</v>
      </c>
      <c r="B77" s="59">
        <v>8</v>
      </c>
      <c r="C77" s="114" t="s">
        <v>817</v>
      </c>
      <c r="D77" s="115" t="s">
        <v>230</v>
      </c>
      <c r="E77" s="115">
        <v>2008</v>
      </c>
      <c r="F77" s="95" t="s">
        <v>588</v>
      </c>
      <c r="G77" s="107" t="s">
        <v>36</v>
      </c>
      <c r="H77" s="345">
        <v>-50</v>
      </c>
      <c r="I77" s="52"/>
      <c r="J77" s="43"/>
      <c r="K77" s="43"/>
      <c r="L77" s="43">
        <v>75</v>
      </c>
      <c r="M77" s="43"/>
      <c r="N77" s="43"/>
      <c r="O77" s="50"/>
      <c r="P77" s="50"/>
      <c r="Q77" s="50"/>
      <c r="R77" s="50"/>
      <c r="S77" s="355">
        <f>IF((ISBLANK(J77)+ISBLANK(#REF!)+ISBLANK(K77)+ISBLANK(M77)+ISBLANK(N77)+ISBLANK(L77))&lt;8,IF(ISNUMBER(LARGE((J77,#REF!,M77,N77),1)),LARGE((J77,#REF!,M77,N77),1),0)+IF(ISNUMBER(LARGE((J77,#REF!,M77,N77),2)),LARGE((J77,#REF!,M77,N77),2),0)+K77+L77,"")+P77+Q77+R77+I77+O77</f>
        <v>75</v>
      </c>
      <c r="T77" s="632"/>
      <c r="U77" s="43"/>
    </row>
    <row r="78" spans="1:22" ht="12.75" customHeight="1" x14ac:dyDescent="0.25">
      <c r="A78" s="100" t="s">
        <v>150</v>
      </c>
      <c r="B78" s="59">
        <v>8</v>
      </c>
      <c r="C78" s="114" t="s">
        <v>38</v>
      </c>
      <c r="D78" s="115" t="s">
        <v>219</v>
      </c>
      <c r="E78" s="115">
        <v>2008</v>
      </c>
      <c r="F78" s="95" t="s">
        <v>71</v>
      </c>
      <c r="G78" s="95" t="s">
        <v>36</v>
      </c>
      <c r="H78" s="345">
        <v>-50</v>
      </c>
      <c r="I78" s="43"/>
      <c r="J78" s="43"/>
      <c r="K78" s="43">
        <v>0</v>
      </c>
      <c r="L78" s="43">
        <v>75</v>
      </c>
      <c r="M78" s="43"/>
      <c r="N78" s="43"/>
      <c r="O78" s="43"/>
      <c r="P78" s="43">
        <v>0</v>
      </c>
      <c r="Q78" s="43"/>
      <c r="R78" s="43"/>
      <c r="S78" s="355">
        <f>IF((ISBLANK(J78)+ISBLANK(#REF!)+ISBLANK(K78)+ISBLANK(M78)+ISBLANK(N78)+ISBLANK(L78))&lt;8,IF(ISNUMBER(LARGE((J78,#REF!,M78,N78),1)),LARGE((J78,#REF!,M78,N78),1),0)+IF(ISNUMBER(LARGE((J78,#REF!,M78,N78),2)),LARGE((J78,#REF!,M78,N78),2),0)+K78+L78,"")+P78+Q78+R78+I78+O78</f>
        <v>75</v>
      </c>
      <c r="T78" s="632" t="s">
        <v>47</v>
      </c>
      <c r="U78" s="85"/>
    </row>
    <row r="79" spans="1:22" ht="12.75" customHeight="1" x14ac:dyDescent="0.25">
      <c r="A79" s="164" t="s">
        <v>150</v>
      </c>
      <c r="B79" s="184"/>
      <c r="C79" s="185" t="s">
        <v>813</v>
      </c>
      <c r="D79" s="142" t="s">
        <v>814</v>
      </c>
      <c r="E79" s="142">
        <v>2007</v>
      </c>
      <c r="F79" s="143" t="s">
        <v>99</v>
      </c>
      <c r="G79" s="187" t="s">
        <v>36</v>
      </c>
      <c r="H79" s="188">
        <v>-50</v>
      </c>
      <c r="I79" s="189"/>
      <c r="J79" s="142"/>
      <c r="K79" s="142"/>
      <c r="L79" s="142">
        <v>0</v>
      </c>
      <c r="M79" s="142"/>
      <c r="N79" s="142"/>
      <c r="O79" s="186"/>
      <c r="P79" s="186"/>
      <c r="Q79" s="186"/>
      <c r="R79" s="186"/>
      <c r="S79" s="355">
        <f>IF((ISBLANK(J79)+ISBLANK(#REF!)+ISBLANK(K79)+ISBLANK(M79)+ISBLANK(N79)+ISBLANK(L79))&lt;8,IF(ISNUMBER(LARGE((J79,#REF!,M79,N79),1)),LARGE((J79,#REF!,M79,N79),1),0)+IF(ISNUMBER(LARGE((J79,#REF!,M79,N79),2)),LARGE((J79,#REF!,M79,N79),2),0)+K79+L79,"")+P79+Q79+R79+I79+O79</f>
        <v>0</v>
      </c>
      <c r="T79" s="635"/>
      <c r="U79" s="43"/>
      <c r="V79" s="122"/>
    </row>
    <row r="80" spans="1:22" ht="12.75" customHeight="1" x14ac:dyDescent="0.25">
      <c r="A80" s="59" t="s">
        <v>150</v>
      </c>
      <c r="B80" s="59"/>
      <c r="C80" s="84" t="s">
        <v>811</v>
      </c>
      <c r="D80" s="43" t="s">
        <v>812</v>
      </c>
      <c r="E80" s="43">
        <v>2007</v>
      </c>
      <c r="F80" s="85" t="s">
        <v>450</v>
      </c>
      <c r="G80" s="45" t="s">
        <v>36</v>
      </c>
      <c r="H80" s="96">
        <v>-50</v>
      </c>
      <c r="I80" s="52"/>
      <c r="J80" s="43"/>
      <c r="K80" s="43"/>
      <c r="L80" s="43">
        <v>0</v>
      </c>
      <c r="M80" s="43"/>
      <c r="N80" s="43"/>
      <c r="O80" s="50"/>
      <c r="P80" s="50"/>
      <c r="Q80" s="50"/>
      <c r="R80" s="50"/>
      <c r="S80" s="355">
        <f>IF((ISBLANK(J80)+ISBLANK(#REF!)+ISBLANK(K80)+ISBLANK(M80)+ISBLANK(N80)+ISBLANK(L80))&lt;8,IF(ISNUMBER(LARGE((J80,#REF!,M80,N80),1)),LARGE((J80,#REF!,M80,N80),1),0)+IF(ISNUMBER(LARGE((J80,#REF!,M80,N80),2)),LARGE((J80,#REF!,M80,N80),2),0)+K80+L80,"")+P80+Q80+R80+I80+O80</f>
        <v>0</v>
      </c>
      <c r="T80" s="632"/>
      <c r="U80" s="43"/>
      <c r="V80" s="159"/>
    </row>
    <row r="81" spans="1:22" ht="12.75" customHeight="1" x14ac:dyDescent="0.25">
      <c r="A81" s="59" t="s">
        <v>150</v>
      </c>
      <c r="B81" s="59"/>
      <c r="C81" s="84" t="s">
        <v>809</v>
      </c>
      <c r="D81" s="43" t="s">
        <v>521</v>
      </c>
      <c r="E81" s="43">
        <v>2007</v>
      </c>
      <c r="F81" s="85" t="s">
        <v>588</v>
      </c>
      <c r="G81" s="45" t="s">
        <v>36</v>
      </c>
      <c r="H81" s="96">
        <v>-50</v>
      </c>
      <c r="I81" s="52"/>
      <c r="J81" s="43"/>
      <c r="K81" s="43"/>
      <c r="L81" s="43">
        <v>0</v>
      </c>
      <c r="M81" s="43"/>
      <c r="N81" s="43"/>
      <c r="O81" s="50"/>
      <c r="P81" s="50"/>
      <c r="Q81" s="50"/>
      <c r="R81" s="50"/>
      <c r="S81" s="355">
        <f>IF((ISBLANK(J81)+ISBLANK(#REF!)+ISBLANK(K81)+ISBLANK(M81)+ISBLANK(N81)+ISBLANK(L81))&lt;8,IF(ISNUMBER(LARGE((J81,#REF!,M81,N81),1)),LARGE((J81,#REF!,M81,N81),1),0)+IF(ISNUMBER(LARGE((J81,#REF!,M81,N81),2)),LARGE((J81,#REF!,M81,N81),2),0)+K81+L81,"")+P81+Q81+R81+I81+O81</f>
        <v>0</v>
      </c>
      <c r="T81" s="632"/>
      <c r="U81" s="43"/>
    </row>
    <row r="82" spans="1:22" ht="12.75" customHeight="1" x14ac:dyDescent="0.25">
      <c r="A82" s="59" t="s">
        <v>150</v>
      </c>
      <c r="B82" s="59"/>
      <c r="C82" s="114" t="s">
        <v>211</v>
      </c>
      <c r="D82" s="115" t="s">
        <v>212</v>
      </c>
      <c r="E82" s="115">
        <v>2008</v>
      </c>
      <c r="F82" s="95" t="s">
        <v>170</v>
      </c>
      <c r="G82" s="95" t="s">
        <v>36</v>
      </c>
      <c r="H82" s="345">
        <v>-50</v>
      </c>
      <c r="I82" s="43"/>
      <c r="J82" s="43"/>
      <c r="K82" s="43">
        <v>0</v>
      </c>
      <c r="L82" s="43">
        <v>0</v>
      </c>
      <c r="M82" s="43"/>
      <c r="N82" s="43"/>
      <c r="O82" s="43"/>
      <c r="P82" s="43"/>
      <c r="Q82" s="43"/>
      <c r="R82" s="43"/>
      <c r="S82" s="355">
        <f>IF((ISBLANK(J82)+ISBLANK(#REF!)+ISBLANK(K82)+ISBLANK(M82)+ISBLANK(N82)+ISBLANK(L82))&lt;8,IF(ISNUMBER(LARGE((J82,#REF!,M82,N82),1)),LARGE((J82,#REF!,M82,N82),1),0)+IF(ISNUMBER(LARGE((J82,#REF!,M82,N82),2)),LARGE((J82,#REF!,M82,N82),2),0)+K82+L82,"")+P82+Q82+R82+I82+O82</f>
        <v>0</v>
      </c>
      <c r="T82" s="632"/>
      <c r="U82" s="85"/>
      <c r="V82" s="113"/>
    </row>
    <row r="83" spans="1:22" ht="12.75" customHeight="1" x14ac:dyDescent="0.25">
      <c r="A83" s="59" t="s">
        <v>150</v>
      </c>
      <c r="B83" s="59"/>
      <c r="C83" s="84" t="s">
        <v>213</v>
      </c>
      <c r="D83" s="43" t="s">
        <v>214</v>
      </c>
      <c r="E83" s="43">
        <v>2007</v>
      </c>
      <c r="F83" s="85" t="s">
        <v>215</v>
      </c>
      <c r="G83" s="45" t="s">
        <v>36</v>
      </c>
      <c r="H83" s="96">
        <v>-50</v>
      </c>
      <c r="I83" s="52"/>
      <c r="J83" s="43"/>
      <c r="K83" s="43">
        <v>0</v>
      </c>
      <c r="L83" s="43"/>
      <c r="M83" s="43"/>
      <c r="N83" s="43"/>
      <c r="O83" s="50"/>
      <c r="P83" s="50"/>
      <c r="Q83" s="50"/>
      <c r="R83" s="50"/>
      <c r="S83" s="355">
        <f>IF((ISBLANK(J83)+ISBLANK(#REF!)+ISBLANK(K83)+ISBLANK(M83)+ISBLANK(N83)+ISBLANK(L83))&lt;8,IF(ISNUMBER(LARGE((J83,#REF!,M83,N83),1)),LARGE((J83,#REF!,M83,N83),1),0)+IF(ISNUMBER(LARGE((J83,#REF!,M83,N83),2)),LARGE((J83,#REF!,M83,N83),2),0)+K83+L83,"")+P83+Q83+R83+I83+O83</f>
        <v>0</v>
      </c>
      <c r="T83" s="632"/>
      <c r="U83" s="43"/>
    </row>
    <row r="84" spans="1:22" ht="12.75" customHeight="1" x14ac:dyDescent="0.25">
      <c r="A84" s="59" t="s">
        <v>150</v>
      </c>
      <c r="B84" s="59"/>
      <c r="C84" s="84" t="s">
        <v>216</v>
      </c>
      <c r="D84" s="43" t="s">
        <v>217</v>
      </c>
      <c r="E84" s="43">
        <v>2007</v>
      </c>
      <c r="F84" s="85" t="s">
        <v>218</v>
      </c>
      <c r="G84" s="85" t="s">
        <v>36</v>
      </c>
      <c r="H84" s="96">
        <v>-50</v>
      </c>
      <c r="I84" s="190"/>
      <c r="J84" s="119"/>
      <c r="K84" s="43">
        <v>0</v>
      </c>
      <c r="L84" s="43">
        <v>0</v>
      </c>
      <c r="M84" s="43"/>
      <c r="N84" s="50"/>
      <c r="O84" s="50"/>
      <c r="P84" s="50"/>
      <c r="Q84" s="50"/>
      <c r="R84" s="50"/>
      <c r="S84" s="355">
        <f>IF((ISBLANK(J84)+ISBLANK(#REF!)+ISBLANK(K84)+ISBLANK(M84)+ISBLANK(N84)+ISBLANK(L84))&lt;8,IF(ISNUMBER(LARGE((J84,#REF!,M84,N84),1)),LARGE((J84,#REF!,M84,N84),1),0)+IF(ISNUMBER(LARGE((J84,#REF!,M84,N84),2)),LARGE((J84,#REF!,M84,N84),2),0)+K84+L84,"")+P84+Q84+R84+I84+O84</f>
        <v>0</v>
      </c>
      <c r="T84" s="632"/>
      <c r="U84" s="85"/>
      <c r="V84" s="203"/>
    </row>
    <row r="85" spans="1:22" ht="12.75" customHeight="1" x14ac:dyDescent="0.25">
      <c r="A85" s="59" t="s">
        <v>150</v>
      </c>
      <c r="B85" s="59"/>
      <c r="C85" s="84" t="s">
        <v>820</v>
      </c>
      <c r="D85" s="43" t="s">
        <v>294</v>
      </c>
      <c r="E85" s="43">
        <v>2007</v>
      </c>
      <c r="F85" s="85" t="s">
        <v>464</v>
      </c>
      <c r="G85" s="45" t="s">
        <v>36</v>
      </c>
      <c r="H85" s="96">
        <v>-50</v>
      </c>
      <c r="I85" s="52"/>
      <c r="J85" s="43"/>
      <c r="K85" s="43"/>
      <c r="L85" s="43">
        <v>0</v>
      </c>
      <c r="M85" s="43"/>
      <c r="N85" s="43"/>
      <c r="O85" s="50"/>
      <c r="P85" s="50"/>
      <c r="Q85" s="50"/>
      <c r="R85" s="50"/>
      <c r="S85" s="355">
        <f>IF((ISBLANK(J85)+ISBLANK(#REF!)+ISBLANK(K85)+ISBLANK(M85)+ISBLANK(N85)+ISBLANK(L85))&lt;8,IF(ISNUMBER(LARGE((J85,#REF!,M85,N85),1)),LARGE((J85,#REF!,M85,N85),1),0)+IF(ISNUMBER(LARGE((J85,#REF!,M85,N85),2)),LARGE((J85,#REF!,M85,N85),2),0)+K85+L85,"")+P85+Q85+R85+I85+O85</f>
        <v>0</v>
      </c>
      <c r="T85" s="632"/>
      <c r="U85" s="43"/>
    </row>
    <row r="86" spans="1:22" ht="12.75" customHeight="1" x14ac:dyDescent="0.25">
      <c r="A86" s="59" t="s">
        <v>150</v>
      </c>
      <c r="B86" s="59"/>
      <c r="C86" s="84" t="s">
        <v>815</v>
      </c>
      <c r="D86" s="43" t="s">
        <v>816</v>
      </c>
      <c r="E86" s="43">
        <v>2007</v>
      </c>
      <c r="F86" s="85" t="s">
        <v>184</v>
      </c>
      <c r="G86" s="85" t="s">
        <v>36</v>
      </c>
      <c r="H86" s="96">
        <v>-50</v>
      </c>
      <c r="I86" s="190"/>
      <c r="J86" s="119"/>
      <c r="K86" s="43"/>
      <c r="L86" s="43">
        <v>0</v>
      </c>
      <c r="M86" s="43"/>
      <c r="N86" s="50"/>
      <c r="O86" s="50"/>
      <c r="P86" s="50"/>
      <c r="Q86" s="50"/>
      <c r="R86" s="50"/>
      <c r="S86" s="355">
        <f>IF((ISBLANK(J86)+ISBLANK(#REF!)+ISBLANK(K86)+ISBLANK(M86)+ISBLANK(N86)+ISBLANK(L86))&lt;8,IF(ISNUMBER(LARGE((J86,#REF!,M86,N86),1)),LARGE((J86,#REF!,M86,N86),1),0)+IF(ISNUMBER(LARGE((J86,#REF!,M86,N86),2)),LARGE((J86,#REF!,M86,N86),2),0)+K86+L86,"")+P86+Q86+R86+I86+O86</f>
        <v>0</v>
      </c>
      <c r="T86" s="632"/>
      <c r="U86" s="85"/>
    </row>
    <row r="87" spans="1:22" ht="12.75" customHeight="1" x14ac:dyDescent="0.25">
      <c r="A87" s="39" t="s">
        <v>150</v>
      </c>
      <c r="B87" s="124"/>
      <c r="C87" s="125" t="s">
        <v>90</v>
      </c>
      <c r="D87" s="126"/>
      <c r="E87" s="126"/>
      <c r="F87" s="126"/>
      <c r="G87" s="126" t="s">
        <v>36</v>
      </c>
      <c r="H87" s="127">
        <v>-50</v>
      </c>
      <c r="I87" s="128"/>
      <c r="J87" s="127"/>
      <c r="K87" s="129"/>
      <c r="L87" s="126"/>
      <c r="M87" s="126"/>
      <c r="N87" s="126"/>
      <c r="O87" s="126"/>
      <c r="P87" s="126"/>
      <c r="Q87" s="126"/>
      <c r="R87" s="126"/>
      <c r="S87" s="356">
        <f>IF((ISBLANK(J87)+ISBLANK(#REF!)+ISBLANK(K87)+ISBLANK(M87)+ISBLANK(N87)+ISBLANK(L87))&lt;8,IF(ISNUMBER(LARGE((J87,#REF!,M87,N87),1)),LARGE((J87,#REF!,M87,N87),1),0)+IF(ISNUMBER(LARGE((J87,#REF!,M87,N87),2)),LARGE((J87,#REF!,M87,N87),2),0)+K87+L87,"")+P87+Q87+R87+I87+O87</f>
        <v>0</v>
      </c>
      <c r="T87" s="641"/>
      <c r="U87" s="126"/>
    </row>
    <row r="88" spans="1:22" ht="12.75" customHeight="1" x14ac:dyDescent="0.25">
      <c r="A88" s="59" t="s">
        <v>150</v>
      </c>
      <c r="B88" s="59">
        <v>1</v>
      </c>
      <c r="C88" s="84" t="s">
        <v>220</v>
      </c>
      <c r="D88" s="43" t="s">
        <v>221</v>
      </c>
      <c r="E88" s="43">
        <v>2007</v>
      </c>
      <c r="F88" s="85" t="s">
        <v>71</v>
      </c>
      <c r="G88" s="45" t="s">
        <v>36</v>
      </c>
      <c r="H88" s="96">
        <v>-55</v>
      </c>
      <c r="I88" s="52"/>
      <c r="J88" s="43"/>
      <c r="K88" s="43">
        <v>250</v>
      </c>
      <c r="L88" s="119">
        <v>200</v>
      </c>
      <c r="M88" s="43"/>
      <c r="N88" s="50"/>
      <c r="O88" s="50"/>
      <c r="P88" s="50">
        <v>0</v>
      </c>
      <c r="Q88" s="50"/>
      <c r="R88" s="50"/>
      <c r="S88" s="355">
        <f>IF((ISBLANK(J88)+ISBLANK(#REF!)+ISBLANK(K88)+ISBLANK(M88)+ISBLANK(N88)+ISBLANK(L88))&lt;8,IF(ISNUMBER(LARGE((J88,#REF!,M88,N88),1)),LARGE((J88,#REF!,M88,N88),1),0)+IF(ISNUMBER(LARGE((J88,#REF!,M88,N88),2)),LARGE((J88,#REF!,M88,N88),2),0)+K88+L88,"")+P88+Q88+R88+I88+O88-L88</f>
        <v>250</v>
      </c>
      <c r="T88" s="632" t="s">
        <v>47</v>
      </c>
      <c r="U88" s="85"/>
    </row>
    <row r="89" spans="1:22" ht="12.75" customHeight="1" x14ac:dyDescent="0.25">
      <c r="A89" s="59" t="s">
        <v>150</v>
      </c>
      <c r="B89" s="59">
        <v>3</v>
      </c>
      <c r="C89" s="114" t="s">
        <v>103</v>
      </c>
      <c r="D89" s="115" t="s">
        <v>225</v>
      </c>
      <c r="E89" s="115">
        <v>2008</v>
      </c>
      <c r="F89" s="95" t="s">
        <v>170</v>
      </c>
      <c r="G89" s="107" t="s">
        <v>36</v>
      </c>
      <c r="H89" s="345">
        <v>-55</v>
      </c>
      <c r="I89" s="350"/>
      <c r="J89" s="337"/>
      <c r="K89" s="343">
        <v>100</v>
      </c>
      <c r="L89" s="43">
        <v>200</v>
      </c>
      <c r="M89" s="43"/>
      <c r="N89" s="43"/>
      <c r="O89" s="50"/>
      <c r="P89" s="50"/>
      <c r="Q89" s="50"/>
      <c r="R89" s="50"/>
      <c r="S89" s="355">
        <f>IF((ISBLANK(J89)+ISBLANK(#REF!)+ISBLANK(K89)+ISBLANK(M89)+ISBLANK(N89)+ISBLANK(L89))&lt;8,IF(ISNUMBER(LARGE((J89,#REF!,M89,N89),1)),LARGE((J89,#REF!,M89,N89),1),0)+IF(ISNUMBER(LARGE((J89,#REF!,M89,N89),2)),LARGE((J89,#REF!,M89,N89),2),0)+K89+L89,"")+P89+Q89+R89+I89+O89-K89</f>
        <v>200</v>
      </c>
      <c r="T89" s="632"/>
      <c r="U89" s="43"/>
    </row>
    <row r="90" spans="1:22" ht="12.75" customHeight="1" x14ac:dyDescent="0.25">
      <c r="A90" s="59" t="s">
        <v>150</v>
      </c>
      <c r="B90" s="100">
        <v>2</v>
      </c>
      <c r="C90" s="114" t="s">
        <v>239</v>
      </c>
      <c r="D90" s="115" t="s">
        <v>240</v>
      </c>
      <c r="E90" s="115">
        <v>2008</v>
      </c>
      <c r="F90" s="95" t="s">
        <v>241</v>
      </c>
      <c r="G90" s="95" t="s">
        <v>36</v>
      </c>
      <c r="H90" s="345">
        <v>-55</v>
      </c>
      <c r="I90" s="43"/>
      <c r="J90" s="43"/>
      <c r="K90" s="50">
        <v>0</v>
      </c>
      <c r="L90" s="43">
        <v>162.5</v>
      </c>
      <c r="M90" s="43"/>
      <c r="N90" s="43"/>
      <c r="O90" s="43"/>
      <c r="P90" s="43"/>
      <c r="Q90" s="43"/>
      <c r="R90" s="43"/>
      <c r="S90" s="355">
        <f>IF((ISBLANK(J90)+ISBLANK(#REF!)+ISBLANK(K90)+ISBLANK(M90)+ISBLANK(N90)+ISBLANK(L90))&lt;8,IF(ISNUMBER(LARGE((J90,#REF!,M90,N90),1)),LARGE((J90,#REF!,M90,N90),1),0)+IF(ISNUMBER(LARGE((J90,#REF!,M90,N90),2)),LARGE((J90,#REF!,M90,N90),2),0)+K90+L90,"")+P90+Q90+R90+I90+O90</f>
        <v>162.5</v>
      </c>
      <c r="T90" s="632"/>
      <c r="U90" s="85"/>
    </row>
    <row r="91" spans="1:22" ht="12.75" customHeight="1" x14ac:dyDescent="0.25">
      <c r="A91" s="72" t="s">
        <v>150</v>
      </c>
      <c r="B91" s="59">
        <v>3</v>
      </c>
      <c r="C91" s="84" t="s">
        <v>222</v>
      </c>
      <c r="D91" s="43" t="s">
        <v>223</v>
      </c>
      <c r="E91" s="43">
        <v>2007</v>
      </c>
      <c r="F91" s="85" t="s">
        <v>56</v>
      </c>
      <c r="G91" s="45" t="s">
        <v>36</v>
      </c>
      <c r="H91" s="96">
        <v>-55</v>
      </c>
      <c r="I91" s="52"/>
      <c r="J91" s="119"/>
      <c r="K91" s="43">
        <v>150</v>
      </c>
      <c r="L91" s="43"/>
      <c r="M91" s="43"/>
      <c r="N91" s="119"/>
      <c r="O91" s="50"/>
      <c r="P91" s="50">
        <v>0</v>
      </c>
      <c r="Q91" s="50"/>
      <c r="R91" s="50"/>
      <c r="S91" s="355">
        <f>IF((ISBLANK(J91)+ISBLANK(#REF!)+ISBLANK(K91)+ISBLANK(M91)+ISBLANK(N91)+ISBLANK(L91))&lt;8,IF(ISNUMBER(LARGE((J91,#REF!,M91,N91),1)),LARGE((J91,#REF!,M91,N91),1),0)+IF(ISNUMBER(LARGE((J91,#REF!,M91,N91),2)),LARGE((J91,#REF!,M91,N91),2),0)+K91+L91,"")+P91+Q91+R91+I91+O91</f>
        <v>150</v>
      </c>
      <c r="T91" s="632" t="s">
        <v>47</v>
      </c>
      <c r="U91" s="43"/>
    </row>
    <row r="92" spans="1:22" ht="12.75" customHeight="1" x14ac:dyDescent="0.25">
      <c r="A92" s="59" t="s">
        <v>150</v>
      </c>
      <c r="B92" s="100">
        <v>3</v>
      </c>
      <c r="C92" s="84" t="s">
        <v>38</v>
      </c>
      <c r="D92" s="43" t="s">
        <v>224</v>
      </c>
      <c r="E92" s="43">
        <v>2007</v>
      </c>
      <c r="F92" s="85" t="s">
        <v>83</v>
      </c>
      <c r="G92" s="85" t="s">
        <v>36</v>
      </c>
      <c r="H92" s="96">
        <v>-55</v>
      </c>
      <c r="I92" s="43"/>
      <c r="J92" s="43"/>
      <c r="K92" s="50">
        <v>150</v>
      </c>
      <c r="L92" s="119">
        <v>75</v>
      </c>
      <c r="M92" s="43"/>
      <c r="N92" s="43"/>
      <c r="O92" s="43"/>
      <c r="P92" s="43">
        <v>0</v>
      </c>
      <c r="Q92" s="43"/>
      <c r="R92" s="43"/>
      <c r="S92" s="355">
        <f>IF((ISBLANK(J92)+ISBLANK(#REF!)+ISBLANK(K92)+ISBLANK(M92)+ISBLANK(N92)+ISBLANK(L92))&lt;8,IF(ISNUMBER(LARGE((J92,#REF!,M92,N92),1)),LARGE((J92,#REF!,M92,N92),1),0)+IF(ISNUMBER(LARGE((J92,#REF!,M92,N92),2)),LARGE((J92,#REF!,M92,N92),2),0)+K92+L92,"")+P92+Q92+R92+I92+O92-L92</f>
        <v>150</v>
      </c>
      <c r="T92" s="632" t="s">
        <v>47</v>
      </c>
      <c r="U92" s="85"/>
    </row>
    <row r="93" spans="1:22" ht="12.75" customHeight="1" x14ac:dyDescent="0.25">
      <c r="A93" s="164" t="s">
        <v>150</v>
      </c>
      <c r="B93" s="667">
        <v>5</v>
      </c>
      <c r="C93" s="185" t="s">
        <v>808</v>
      </c>
      <c r="D93" s="142" t="s">
        <v>557</v>
      </c>
      <c r="E93" s="142">
        <v>2007</v>
      </c>
      <c r="F93" s="143" t="s">
        <v>65</v>
      </c>
      <c r="G93" s="143" t="s">
        <v>36</v>
      </c>
      <c r="H93" s="188">
        <v>-55</v>
      </c>
      <c r="I93" s="142"/>
      <c r="J93" s="142"/>
      <c r="K93" s="186"/>
      <c r="L93" s="142">
        <v>125</v>
      </c>
      <c r="M93" s="142"/>
      <c r="N93" s="142"/>
      <c r="O93" s="142"/>
      <c r="P93" s="142"/>
      <c r="Q93" s="142"/>
      <c r="R93" s="142"/>
      <c r="S93" s="355">
        <f>IF((ISBLANK(J93)+ISBLANK(#REF!)+ISBLANK(K93)+ISBLANK(M93)+ISBLANK(N93)+ISBLANK(L93))&lt;8,IF(ISNUMBER(LARGE((J93,#REF!,M93,N93),1)),LARGE((J93,#REF!,M93,N93),1),0)+IF(ISNUMBER(LARGE((J93,#REF!,M93,N93),2)),LARGE((J93,#REF!,M93,N93),2),0)+K93+L93,"")+P93+Q93+R93+I93+O93</f>
        <v>125</v>
      </c>
      <c r="T93" s="635"/>
      <c r="U93" s="85"/>
      <c r="V93" s="122"/>
    </row>
    <row r="94" spans="1:22" ht="12.75" customHeight="1" x14ac:dyDescent="0.25">
      <c r="A94" s="59" t="s">
        <v>150</v>
      </c>
      <c r="B94" s="59">
        <v>5</v>
      </c>
      <c r="C94" s="114" t="s">
        <v>76</v>
      </c>
      <c r="D94" s="115" t="s">
        <v>177</v>
      </c>
      <c r="E94" s="115">
        <v>2008</v>
      </c>
      <c r="F94" s="95" t="s">
        <v>113</v>
      </c>
      <c r="G94" s="107" t="s">
        <v>36</v>
      </c>
      <c r="H94" s="345">
        <v>-55</v>
      </c>
      <c r="I94" s="52"/>
      <c r="J94" s="43"/>
      <c r="K94" s="43">
        <v>0</v>
      </c>
      <c r="L94" s="43">
        <v>125</v>
      </c>
      <c r="M94" s="43"/>
      <c r="N94" s="43"/>
      <c r="O94" s="50"/>
      <c r="P94" s="50">
        <v>0</v>
      </c>
      <c r="Q94" s="50"/>
      <c r="R94" s="50"/>
      <c r="S94" s="355">
        <f>IF((ISBLANK(J94)+ISBLANK(#REF!)+ISBLANK(K94)+ISBLANK(M94)+ISBLANK(N94)+ISBLANK(L94))&lt;8,IF(ISNUMBER(LARGE((J94,#REF!,M94,N94),1)),LARGE((J94,#REF!,M94,N94),1),0)+IF(ISNUMBER(LARGE((J94,#REF!,M94,N94),2)),LARGE((J94,#REF!,M94,N94),2),0)+K94+L94,"")+P94+Q94+R94+I94+O94</f>
        <v>125</v>
      </c>
      <c r="T94" s="632" t="s">
        <v>47</v>
      </c>
      <c r="U94" s="43"/>
    </row>
    <row r="95" spans="1:22" ht="12.75" customHeight="1" x14ac:dyDescent="0.25">
      <c r="A95" s="335" t="s">
        <v>150</v>
      </c>
      <c r="B95" s="335"/>
      <c r="C95" s="114" t="s">
        <v>103</v>
      </c>
      <c r="D95" s="115" t="s">
        <v>225</v>
      </c>
      <c r="E95" s="115">
        <v>2008</v>
      </c>
      <c r="F95" s="95" t="s">
        <v>170</v>
      </c>
      <c r="G95" s="107" t="s">
        <v>36</v>
      </c>
      <c r="H95" s="345">
        <v>-55</v>
      </c>
      <c r="I95" s="350"/>
      <c r="J95" s="337"/>
      <c r="K95" s="337">
        <v>100</v>
      </c>
      <c r="L95" s="337"/>
      <c r="M95" s="337"/>
      <c r="N95" s="337"/>
      <c r="O95" s="341"/>
      <c r="P95" s="341"/>
      <c r="Q95" s="341"/>
      <c r="R95" s="341"/>
      <c r="S95" s="358">
        <f>IF((ISBLANK(J95)+ISBLANK(#REF!)+ISBLANK(K95)+ISBLANK(M95)+ISBLANK(N95)+ISBLANK(L95))&lt;8,IF(ISNUMBER(LARGE((J95,#REF!,M95,N95),1)),LARGE((J95,#REF!,M95,N95),1),0)+IF(ISNUMBER(LARGE((J95,#REF!,M95,N95),2)),LARGE((J95,#REF!,M95,N95),2),0)+K95+L95,"")+P95+Q95+R95+I95+O95</f>
        <v>100</v>
      </c>
      <c r="T95" s="648"/>
      <c r="U95" s="337"/>
    </row>
    <row r="96" spans="1:22" ht="12.75" customHeight="1" x14ac:dyDescent="0.25">
      <c r="A96" s="59" t="s">
        <v>150</v>
      </c>
      <c r="B96" s="59">
        <v>7</v>
      </c>
      <c r="C96" s="114" t="s">
        <v>226</v>
      </c>
      <c r="D96" s="115" t="s">
        <v>227</v>
      </c>
      <c r="E96" s="115">
        <v>2008</v>
      </c>
      <c r="F96" s="95" t="s">
        <v>167</v>
      </c>
      <c r="G96" s="107" t="s">
        <v>36</v>
      </c>
      <c r="H96" s="345">
        <v>-55</v>
      </c>
      <c r="I96" s="52"/>
      <c r="J96" s="43"/>
      <c r="K96" s="43">
        <v>100</v>
      </c>
      <c r="L96" s="43">
        <v>0</v>
      </c>
      <c r="M96" s="43"/>
      <c r="N96" s="43"/>
      <c r="O96" s="50"/>
      <c r="P96" s="50"/>
      <c r="Q96" s="50"/>
      <c r="R96" s="50"/>
      <c r="S96" s="355">
        <f>IF((ISBLANK(J96)+ISBLANK(#REF!)+ISBLANK(K96)+ISBLANK(M96)+ISBLANK(N96)+ISBLANK(L96))&lt;8,IF(ISNUMBER(LARGE((J96,#REF!,M96,N96),1)),LARGE((J96,#REF!,M96,N96),1),0)+IF(ISNUMBER(LARGE((J96,#REF!,M96,N96),2)),LARGE((J96,#REF!,M96,N96),2),0)+K96+L96,"")+P96+Q96+R96+I96+O96</f>
        <v>100</v>
      </c>
      <c r="T96" s="632"/>
      <c r="U96" s="85"/>
    </row>
    <row r="97" spans="1:22" ht="12.75" customHeight="1" x14ac:dyDescent="0.25">
      <c r="A97" s="59" t="s">
        <v>150</v>
      </c>
      <c r="B97" s="59">
        <v>8</v>
      </c>
      <c r="C97" s="84" t="s">
        <v>234</v>
      </c>
      <c r="D97" s="43" t="s">
        <v>235</v>
      </c>
      <c r="E97" s="43">
        <v>2007</v>
      </c>
      <c r="F97" s="85" t="s">
        <v>173</v>
      </c>
      <c r="G97" s="85" t="s">
        <v>36</v>
      </c>
      <c r="H97" s="96">
        <v>-55</v>
      </c>
      <c r="I97" s="43"/>
      <c r="J97" s="43"/>
      <c r="K97" s="43">
        <v>0</v>
      </c>
      <c r="L97" s="43">
        <v>75</v>
      </c>
      <c r="M97" s="43"/>
      <c r="N97" s="43"/>
      <c r="O97" s="50"/>
      <c r="P97" s="50"/>
      <c r="Q97" s="50"/>
      <c r="R97" s="50"/>
      <c r="S97" s="355">
        <f>IF((ISBLANK(J97)+ISBLANK(#REF!)+ISBLANK(K97)+ISBLANK(M97)+ISBLANK(N97)+ISBLANK(L97))&lt;8,IF(ISNUMBER(LARGE((J97,#REF!,M97,N97),1)),LARGE((J97,#REF!,M97,N97),1),0)+IF(ISNUMBER(LARGE((J97,#REF!,M97,N97),2)),LARGE((J97,#REF!,M97,N97),2),0)+K97+L97,"")+P97+Q97+R97+I97+O97</f>
        <v>75</v>
      </c>
      <c r="T97" s="632"/>
      <c r="U97" s="43"/>
    </row>
    <row r="98" spans="1:22" ht="12.75" customHeight="1" x14ac:dyDescent="0.25">
      <c r="A98" s="59" t="s">
        <v>150</v>
      </c>
      <c r="B98" s="59"/>
      <c r="C98" s="84" t="s">
        <v>232</v>
      </c>
      <c r="D98" s="43" t="s">
        <v>233</v>
      </c>
      <c r="E98" s="43">
        <v>2007</v>
      </c>
      <c r="F98" s="85" t="s">
        <v>56</v>
      </c>
      <c r="G98" s="45" t="s">
        <v>36</v>
      </c>
      <c r="H98" s="96">
        <v>-55</v>
      </c>
      <c r="I98" s="52"/>
      <c r="J98" s="119"/>
      <c r="K98" s="43">
        <v>0</v>
      </c>
      <c r="L98" s="43"/>
      <c r="M98" s="43"/>
      <c r="N98" s="50"/>
      <c r="O98" s="50"/>
      <c r="P98" s="50">
        <v>0</v>
      </c>
      <c r="Q98" s="50"/>
      <c r="R98" s="50"/>
      <c r="S98" s="355">
        <f>IF((ISBLANK(J98)+ISBLANK(#REF!)+ISBLANK(K98)+ISBLANK(M98)+ISBLANK(N98)+ISBLANK(L98))&lt;8,IF(ISNUMBER(LARGE((J98,#REF!,M98,N98),1)),LARGE((J98,#REF!,M98,N98),1),0)+IF(ISNUMBER(LARGE((J98,#REF!,M98,N98),2)),LARGE((J98,#REF!,M98,N98),2),0)+K98+L98,"")+P98+Q98+R98+I98+O98</f>
        <v>0</v>
      </c>
      <c r="T98" s="632" t="s">
        <v>47</v>
      </c>
      <c r="U98" s="85"/>
    </row>
    <row r="99" spans="1:22" ht="12.75" customHeight="1" x14ac:dyDescent="0.25">
      <c r="A99" s="59" t="s">
        <v>150</v>
      </c>
      <c r="B99" s="59"/>
      <c r="C99" s="114" t="s">
        <v>228</v>
      </c>
      <c r="D99" s="115" t="s">
        <v>229</v>
      </c>
      <c r="E99" s="115">
        <v>2008</v>
      </c>
      <c r="F99" s="95" t="s">
        <v>71</v>
      </c>
      <c r="G99" s="95" t="s">
        <v>36</v>
      </c>
      <c r="H99" s="403">
        <v>-55</v>
      </c>
      <c r="I99" s="52"/>
      <c r="J99" s="43"/>
      <c r="K99" s="43">
        <v>0</v>
      </c>
      <c r="L99" s="43"/>
      <c r="M99" s="43"/>
      <c r="N99" s="43"/>
      <c r="O99" s="50"/>
      <c r="P99" s="50"/>
      <c r="Q99" s="50"/>
      <c r="R99" s="50"/>
      <c r="S99" s="355">
        <f>IF((ISBLANK(J99)+ISBLANK(#REF!)+ISBLANK(K99)+ISBLANK(M99)+ISBLANK(N99)+ISBLANK(L99))&lt;8,IF(ISNUMBER(LARGE((J99,#REF!,M99,N99),1)),LARGE((J99,#REF!,M99,N99),1),0)+IF(ISNUMBER(LARGE((J99,#REF!,M99,N99),2)),LARGE((J99,#REF!,M99,N99),2),0)+K99+L99,"")+P99+Q99+R99+I99+O99</f>
        <v>0</v>
      </c>
      <c r="T99" s="632"/>
      <c r="U99" s="85"/>
    </row>
    <row r="100" spans="1:22" ht="12.75" customHeight="1" x14ac:dyDescent="0.25">
      <c r="A100" s="335" t="s">
        <v>150</v>
      </c>
      <c r="B100" s="335"/>
      <c r="C100" s="114" t="s">
        <v>236</v>
      </c>
      <c r="D100" s="115" t="s">
        <v>237</v>
      </c>
      <c r="E100" s="115">
        <v>2008</v>
      </c>
      <c r="F100" s="95" t="s">
        <v>238</v>
      </c>
      <c r="G100" s="95" t="s">
        <v>36</v>
      </c>
      <c r="H100" s="345">
        <v>-55</v>
      </c>
      <c r="I100" s="337"/>
      <c r="J100" s="337"/>
      <c r="K100" s="337">
        <v>0</v>
      </c>
      <c r="L100" s="337"/>
      <c r="M100" s="337"/>
      <c r="N100" s="337"/>
      <c r="O100" s="337"/>
      <c r="P100" s="337"/>
      <c r="Q100" s="337"/>
      <c r="R100" s="337"/>
      <c r="S100" s="358">
        <f>IF((ISBLANK(J100)+ISBLANK(#REF!)+ISBLANK(K100)+ISBLANK(M100)+ISBLANK(N100)+ISBLANK(L100))&lt;8,IF(ISNUMBER(LARGE((J100,#REF!,M100,N100),1)),LARGE((J100,#REF!,M100,N100),1),0)+IF(ISNUMBER(LARGE((J100,#REF!,M100,N100),2)),LARGE((J100,#REF!,M100,N100),2),0)+K100+L100,"")+P100+Q100+R100+I100+O100</f>
        <v>0</v>
      </c>
      <c r="T100" s="648"/>
      <c r="U100" s="338"/>
    </row>
    <row r="101" spans="1:22" ht="12.75" customHeight="1" x14ac:dyDescent="0.25">
      <c r="A101" s="59" t="s">
        <v>150</v>
      </c>
      <c r="B101" s="100"/>
      <c r="C101" s="114" t="s">
        <v>806</v>
      </c>
      <c r="D101" s="115" t="s">
        <v>807</v>
      </c>
      <c r="E101" s="115">
        <v>2008</v>
      </c>
      <c r="F101" s="95" t="s">
        <v>496</v>
      </c>
      <c r="G101" s="95" t="s">
        <v>36</v>
      </c>
      <c r="H101" s="345">
        <v>-55</v>
      </c>
      <c r="I101" s="43"/>
      <c r="J101" s="43"/>
      <c r="K101" s="50"/>
      <c r="L101" s="43">
        <v>0</v>
      </c>
      <c r="M101" s="43"/>
      <c r="N101" s="43"/>
      <c r="O101" s="43"/>
      <c r="P101" s="43"/>
      <c r="Q101" s="43"/>
      <c r="R101" s="43"/>
      <c r="S101" s="355">
        <f>IF((ISBLANK(J101)+ISBLANK(#REF!)+ISBLANK(K101)+ISBLANK(M101)+ISBLANK(N101)+ISBLANK(L101))&lt;8,IF(ISNUMBER(LARGE((J101,#REF!,M101,N101),1)),LARGE((J101,#REF!,M101,N101),1),0)+IF(ISNUMBER(LARGE((J101,#REF!,M101,N101),2)),LARGE((J101,#REF!,M101,N101),2),0)+K101+L101,"")+P101+Q101+R101+I101+O101</f>
        <v>0</v>
      </c>
      <c r="T101" s="632"/>
      <c r="U101" s="85"/>
    </row>
    <row r="102" spans="1:22" ht="12.75" customHeight="1" x14ac:dyDescent="0.25">
      <c r="A102" s="72" t="s">
        <v>150</v>
      </c>
      <c r="B102" s="59"/>
      <c r="C102" s="336" t="s">
        <v>258</v>
      </c>
      <c r="D102" s="337" t="s">
        <v>259</v>
      </c>
      <c r="E102" s="337">
        <v>2007</v>
      </c>
      <c r="F102" s="338" t="s">
        <v>260</v>
      </c>
      <c r="G102" s="349" t="s">
        <v>36</v>
      </c>
      <c r="H102" s="339">
        <v>-55</v>
      </c>
      <c r="I102" s="350"/>
      <c r="J102" s="337"/>
      <c r="K102" s="337">
        <v>0</v>
      </c>
      <c r="L102" s="43">
        <v>0</v>
      </c>
      <c r="M102" s="337"/>
      <c r="N102" s="337"/>
      <c r="O102" s="50"/>
      <c r="P102" s="50">
        <v>0</v>
      </c>
      <c r="Q102" s="50"/>
      <c r="R102" s="50"/>
      <c r="S102" s="355">
        <f>IF((ISBLANK(J102)+ISBLANK(#REF!)+ISBLANK(K102)+ISBLANK(M102)+ISBLANK(N102)+ISBLANK(L102))&lt;8,IF(ISNUMBER(LARGE((J102,#REF!,M102,N102),1)),LARGE((J102,#REF!,M102,N102),1),0)+IF(ISNUMBER(LARGE((J102,#REF!,M102,N102),2)),LARGE((J102,#REF!,M102,N102),2),0)+K102+L102,"")+P102+Q102+R102+I102+O102</f>
        <v>0</v>
      </c>
      <c r="T102" s="650" t="s">
        <v>47</v>
      </c>
      <c r="U102" s="661"/>
      <c r="V102" s="122"/>
    </row>
    <row r="103" spans="1:22" ht="12.75" customHeight="1" x14ac:dyDescent="0.25">
      <c r="A103" s="72" t="s">
        <v>150</v>
      </c>
      <c r="B103" s="59"/>
      <c r="C103" s="84" t="s">
        <v>140</v>
      </c>
      <c r="D103" s="43" t="s">
        <v>230</v>
      </c>
      <c r="E103" s="43">
        <v>2007</v>
      </c>
      <c r="F103" s="85" t="s">
        <v>231</v>
      </c>
      <c r="G103" s="45" t="s">
        <v>36</v>
      </c>
      <c r="H103" s="96">
        <v>-55</v>
      </c>
      <c r="I103" s="52"/>
      <c r="J103" s="43"/>
      <c r="K103" s="43">
        <v>0</v>
      </c>
      <c r="L103" s="43"/>
      <c r="M103" s="43"/>
      <c r="N103" s="43"/>
      <c r="O103" s="50"/>
      <c r="P103" s="50">
        <v>0</v>
      </c>
      <c r="Q103" s="50"/>
      <c r="R103" s="50"/>
      <c r="S103" s="355">
        <f>IF((ISBLANK(J103)+ISBLANK(#REF!)+ISBLANK(K103)+ISBLANK(M103)+ISBLANK(N103)+ISBLANK(L103))&lt;8,IF(ISNUMBER(LARGE((J103,#REF!,M103,N103),1)),LARGE((J103,#REF!,M103,N103),1),0)+IF(ISNUMBER(LARGE((J103,#REF!,M103,N103),2)),LARGE((J103,#REF!,M103,N103),2),0)+K103+L103,"")+P103+Q103+R103+I103+O103</f>
        <v>0</v>
      </c>
      <c r="T103" s="632" t="s">
        <v>47</v>
      </c>
      <c r="U103" s="43"/>
    </row>
    <row r="104" spans="1:22" ht="12.75" customHeight="1" x14ac:dyDescent="0.25">
      <c r="A104" s="72" t="s">
        <v>150</v>
      </c>
      <c r="B104" s="124"/>
      <c r="C104" s="125" t="s">
        <v>90</v>
      </c>
      <c r="D104" s="126"/>
      <c r="E104" s="126"/>
      <c r="F104" s="126"/>
      <c r="G104" s="126" t="s">
        <v>36</v>
      </c>
      <c r="H104" s="127">
        <v>-55</v>
      </c>
      <c r="I104" s="128"/>
      <c r="J104" s="127"/>
      <c r="K104" s="129"/>
      <c r="L104" s="126"/>
      <c r="M104" s="126"/>
      <c r="N104" s="126"/>
      <c r="O104" s="126"/>
      <c r="P104" s="126"/>
      <c r="Q104" s="126"/>
      <c r="R104" s="126"/>
      <c r="S104" s="356">
        <f>IF((ISBLANK(J104)+ISBLANK(#REF!)+ISBLANK(K104)+ISBLANK(M104)+ISBLANK(N104)+ISBLANK(L104))&lt;8,IF(ISNUMBER(LARGE((J104,#REF!,M104,N104),1)),LARGE((J104,#REF!,M104,N104),1),0)+IF(ISNUMBER(LARGE((J104,#REF!,M104,N104),2)),LARGE((J104,#REF!,M104,N104),2),0)+K104+L104,"")+P104+Q104+R104+I104+O104</f>
        <v>0</v>
      </c>
      <c r="T104" s="641"/>
      <c r="U104" s="126"/>
    </row>
    <row r="105" spans="1:22" ht="12.75" customHeight="1" x14ac:dyDescent="0.25">
      <c r="A105" s="59" t="s">
        <v>150</v>
      </c>
      <c r="B105" s="59">
        <v>1</v>
      </c>
      <c r="C105" s="114" t="s">
        <v>244</v>
      </c>
      <c r="D105" s="115" t="s">
        <v>245</v>
      </c>
      <c r="E105" s="115">
        <v>2008</v>
      </c>
      <c r="F105" s="95" t="s">
        <v>43</v>
      </c>
      <c r="G105" s="107" t="s">
        <v>36</v>
      </c>
      <c r="H105" s="345">
        <v>-60</v>
      </c>
      <c r="I105" s="52"/>
      <c r="J105" s="43"/>
      <c r="K105" s="43">
        <v>250</v>
      </c>
      <c r="L105" s="119">
        <v>200</v>
      </c>
      <c r="M105" s="43"/>
      <c r="N105" s="50"/>
      <c r="O105" s="50"/>
      <c r="P105" s="50"/>
      <c r="Q105" s="50"/>
      <c r="R105" s="50"/>
      <c r="S105" s="355">
        <f>IF((ISBLANK(J105)+ISBLANK(#REF!)+ISBLANK(K105)+ISBLANK(M105)+ISBLANK(N105)+ISBLANK(L105))&lt;8,IF(ISNUMBER(LARGE((J105,#REF!,M105,N105),1)),LARGE((J105,#REF!,M105,N105),1),0)+IF(ISNUMBER(LARGE((J105,#REF!,M105,N105),2)),LARGE((J105,#REF!,M105,N105),2),0)+K105+L105,"")+P105+Q105+R105+I105+O105-L105</f>
        <v>250</v>
      </c>
      <c r="T105" s="632"/>
      <c r="U105" s="43"/>
    </row>
    <row r="106" spans="1:22" ht="12.75" customHeight="1" x14ac:dyDescent="0.25">
      <c r="A106" s="59" t="s">
        <v>150</v>
      </c>
      <c r="B106" s="59">
        <v>1</v>
      </c>
      <c r="C106" s="84" t="s">
        <v>242</v>
      </c>
      <c r="D106" s="43" t="s">
        <v>243</v>
      </c>
      <c r="E106" s="43">
        <v>2007</v>
      </c>
      <c r="F106" s="85" t="s">
        <v>231</v>
      </c>
      <c r="G106" s="45" t="s">
        <v>36</v>
      </c>
      <c r="H106" s="96">
        <v>-60</v>
      </c>
      <c r="I106" s="52"/>
      <c r="J106" s="43"/>
      <c r="K106" s="43">
        <v>250</v>
      </c>
      <c r="L106" s="43"/>
      <c r="M106" s="119"/>
      <c r="N106" s="43"/>
      <c r="O106" s="50"/>
      <c r="P106" s="50"/>
      <c r="Q106" s="50"/>
      <c r="R106" s="50"/>
      <c r="S106" s="355">
        <f>IF((ISBLANK(J106)+ISBLANK(#REF!)+ISBLANK(K106)+ISBLANK(M106)+ISBLANK(N106)+ISBLANK(L106))&lt;8,IF(ISNUMBER(LARGE((J106,#REF!,M106,N106),1)),LARGE((J106,#REF!,M106,N106),1),0)+IF(ISNUMBER(LARGE((J106,#REF!,M106,N106),2)),LARGE((J106,#REF!,M106,N106),2),0)+K106+L106,"")+P106+Q106+R106+I106+O106</f>
        <v>250</v>
      </c>
      <c r="T106" s="632"/>
      <c r="U106" s="43"/>
    </row>
    <row r="107" spans="1:22" ht="12.75" customHeight="1" x14ac:dyDescent="0.25">
      <c r="A107" s="59" t="s">
        <v>150</v>
      </c>
      <c r="B107" s="59">
        <v>5</v>
      </c>
      <c r="C107" s="84" t="s">
        <v>248</v>
      </c>
      <c r="D107" s="43" t="s">
        <v>249</v>
      </c>
      <c r="E107" s="43">
        <v>2007</v>
      </c>
      <c r="F107" s="85" t="s">
        <v>194</v>
      </c>
      <c r="G107" s="45" t="s">
        <v>36</v>
      </c>
      <c r="H107" s="96">
        <v>-60</v>
      </c>
      <c r="I107" s="52"/>
      <c r="J107" s="43"/>
      <c r="K107" s="119">
        <v>100</v>
      </c>
      <c r="L107" s="43">
        <v>200</v>
      </c>
      <c r="M107" s="43"/>
      <c r="N107" s="43"/>
      <c r="O107" s="50"/>
      <c r="P107" s="50">
        <v>0</v>
      </c>
      <c r="Q107" s="50"/>
      <c r="R107" s="50"/>
      <c r="S107" s="355">
        <f>IF((ISBLANK(J107)+ISBLANK(#REF!)+ISBLANK(K107)+ISBLANK(M107)+ISBLANK(N107)+ISBLANK(L107))&lt;8,IF(ISNUMBER(LARGE((J107,#REF!,M107,N107),1)),LARGE((J107,#REF!,M107,N107),1),0)+IF(ISNUMBER(LARGE((J107,#REF!,M107,N107),2)),LARGE((J107,#REF!,M107,N107),2),0)+K107+L107,"")+P107+Q107+R107+I107+O107-K107</f>
        <v>200</v>
      </c>
      <c r="T107" s="632" t="s">
        <v>47</v>
      </c>
      <c r="U107" s="85"/>
    </row>
    <row r="108" spans="1:22" ht="12.75" customHeight="1" x14ac:dyDescent="0.25">
      <c r="A108" s="59" t="s">
        <v>150</v>
      </c>
      <c r="B108" s="59">
        <v>4</v>
      </c>
      <c r="C108" s="84" t="s">
        <v>801</v>
      </c>
      <c r="D108" s="43" t="s">
        <v>199</v>
      </c>
      <c r="E108" s="43">
        <v>2007</v>
      </c>
      <c r="F108" s="85" t="s">
        <v>194</v>
      </c>
      <c r="G108" s="85" t="s">
        <v>36</v>
      </c>
      <c r="H108" s="96">
        <v>-60</v>
      </c>
      <c r="I108" s="43"/>
      <c r="J108" s="43"/>
      <c r="K108" s="43">
        <v>150</v>
      </c>
      <c r="L108" s="43"/>
      <c r="M108" s="43"/>
      <c r="N108" s="43"/>
      <c r="O108" s="50"/>
      <c r="P108" s="50"/>
      <c r="Q108" s="50"/>
      <c r="R108" s="50"/>
      <c r="S108" s="355">
        <f>IF((ISBLANK(J108)+ISBLANK(#REF!)+ISBLANK(K108)+ISBLANK(M108)+ISBLANK(N108)+ISBLANK(L108))&lt;8,IF(ISNUMBER(LARGE((J108,#REF!,M108,N108),1)),LARGE((J108,#REF!,M108,N108),1),0)+IF(ISNUMBER(LARGE((J108,#REF!,M108,N108),2)),LARGE((J108,#REF!,M108,N108),2),0)+K108+L108,"")+P108+Q108+R108+I108+O108</f>
        <v>150</v>
      </c>
      <c r="T108" s="632"/>
      <c r="U108" s="85"/>
      <c r="V108" s="122"/>
    </row>
    <row r="109" spans="1:22" ht="12.75" customHeight="1" x14ac:dyDescent="0.25">
      <c r="A109" s="335" t="s">
        <v>150</v>
      </c>
      <c r="B109" s="335"/>
      <c r="C109" s="336" t="s">
        <v>246</v>
      </c>
      <c r="D109" s="337" t="s">
        <v>247</v>
      </c>
      <c r="E109" s="337">
        <v>2007</v>
      </c>
      <c r="F109" s="338" t="s">
        <v>113</v>
      </c>
      <c r="G109" s="349" t="s">
        <v>36</v>
      </c>
      <c r="H109" s="339">
        <v>-60</v>
      </c>
      <c r="I109" s="350"/>
      <c r="J109" s="337"/>
      <c r="K109" s="337">
        <v>150</v>
      </c>
      <c r="L109" s="337"/>
      <c r="M109" s="337"/>
      <c r="N109" s="337"/>
      <c r="O109" s="341"/>
      <c r="P109" s="341"/>
      <c r="Q109" s="341"/>
      <c r="R109" s="341"/>
      <c r="S109" s="358">
        <f>IF((ISBLANK(J109)+ISBLANK(#REF!)+ISBLANK(K109)+ISBLANK(M109)+ISBLANK(N109)+ISBLANK(L109))&lt;8,IF(ISNUMBER(LARGE((J109,#REF!,M109,N109),1)),LARGE((J109,#REF!,M109,N109),1),0)+IF(ISNUMBER(LARGE((J109,#REF!,M109,N109),2)),LARGE((J109,#REF!,M109,N109),2),0)+K109+L109,"")+P109+Q109+R109+I109+O109</f>
        <v>150</v>
      </c>
      <c r="T109" s="648"/>
      <c r="U109" s="338"/>
    </row>
    <row r="110" spans="1:22" ht="12.75" customHeight="1" x14ac:dyDescent="0.25">
      <c r="A110" s="59" t="s">
        <v>150</v>
      </c>
      <c r="B110" s="59">
        <v>5</v>
      </c>
      <c r="C110" s="84" t="s">
        <v>265</v>
      </c>
      <c r="D110" s="43" t="s">
        <v>266</v>
      </c>
      <c r="E110" s="43">
        <v>2007</v>
      </c>
      <c r="F110" s="85" t="s">
        <v>194</v>
      </c>
      <c r="G110" s="85" t="s">
        <v>36</v>
      </c>
      <c r="H110" s="196">
        <v>-60</v>
      </c>
      <c r="I110" s="43"/>
      <c r="J110" s="119"/>
      <c r="K110" s="43">
        <v>0</v>
      </c>
      <c r="L110" s="43">
        <v>125</v>
      </c>
      <c r="M110" s="43"/>
      <c r="N110" s="43"/>
      <c r="O110" s="43"/>
      <c r="P110" s="43"/>
      <c r="Q110" s="43"/>
      <c r="R110" s="43"/>
      <c r="S110" s="355">
        <f>IF((ISBLANK(J110)+ISBLANK(#REF!)+ISBLANK(K110)+ISBLANK(M110)+ISBLANK(N110)+ISBLANK(L110))&lt;8,IF(ISNUMBER(LARGE((J110,#REF!,M110,N110),1)),LARGE((J110,#REF!,M110,N110),1),0)+IF(ISNUMBER(LARGE((J110,#REF!,M110,N110),2)),LARGE((J110,#REF!,M110,N110),2),0)+K110+L110,"")+P110+Q110+R110+I110+O110</f>
        <v>125</v>
      </c>
      <c r="T110" s="632"/>
      <c r="U110" s="661"/>
    </row>
    <row r="111" spans="1:22" ht="12.75" customHeight="1" x14ac:dyDescent="0.25">
      <c r="A111" s="59" t="s">
        <v>150</v>
      </c>
      <c r="B111" s="59">
        <v>5</v>
      </c>
      <c r="C111" s="77" t="s">
        <v>268</v>
      </c>
      <c r="D111" s="43" t="s">
        <v>269</v>
      </c>
      <c r="E111" s="43">
        <v>2007</v>
      </c>
      <c r="F111" s="85" t="s">
        <v>113</v>
      </c>
      <c r="G111" s="45" t="s">
        <v>36</v>
      </c>
      <c r="H111" s="96">
        <v>-60</v>
      </c>
      <c r="I111" s="52"/>
      <c r="J111" s="43"/>
      <c r="K111" s="43">
        <v>0</v>
      </c>
      <c r="L111" s="43">
        <v>125</v>
      </c>
      <c r="M111" s="43"/>
      <c r="N111" s="43"/>
      <c r="O111" s="50"/>
      <c r="P111" s="50">
        <v>0</v>
      </c>
      <c r="Q111" s="50"/>
      <c r="R111" s="50"/>
      <c r="S111" s="355">
        <f>IF((ISBLANK(J111)+ISBLANK(#REF!)+ISBLANK(K111)+ISBLANK(M111)+ISBLANK(N111)+ISBLANK(L111))&lt;8,IF(ISNUMBER(LARGE((J111,#REF!,M111,N111),1)),LARGE((J111,#REF!,M111,N111),1),0)+IF(ISNUMBER(LARGE((J111,#REF!,M111,N111),2)),LARGE((J111,#REF!,M111,N111),2),0)+K111+L111,"")+P111+Q111+R111+I111+O111</f>
        <v>125</v>
      </c>
      <c r="T111" s="632" t="s">
        <v>47</v>
      </c>
      <c r="U111" s="85"/>
    </row>
    <row r="112" spans="1:22" ht="12.75" customHeight="1" x14ac:dyDescent="0.25">
      <c r="A112" s="59" t="s">
        <v>150</v>
      </c>
      <c r="B112" s="59">
        <v>7</v>
      </c>
      <c r="C112" s="84" t="s">
        <v>804</v>
      </c>
      <c r="D112" s="43" t="s">
        <v>805</v>
      </c>
      <c r="E112" s="43">
        <v>2007</v>
      </c>
      <c r="F112" s="85" t="s">
        <v>87</v>
      </c>
      <c r="G112" s="85" t="s">
        <v>36</v>
      </c>
      <c r="H112" s="96">
        <v>-60</v>
      </c>
      <c r="I112" s="43"/>
      <c r="J112" s="43"/>
      <c r="K112" s="43"/>
      <c r="L112" s="43">
        <v>75</v>
      </c>
      <c r="M112" s="43"/>
      <c r="N112" s="43"/>
      <c r="O112" s="43"/>
      <c r="P112" s="43"/>
      <c r="Q112" s="43"/>
      <c r="R112" s="43"/>
      <c r="S112" s="355">
        <f>IF((ISBLANK(J112)+ISBLANK(#REF!)+ISBLANK(K112)+ISBLANK(M112)+ISBLANK(N112)+ISBLANK(L112))&lt;8,IF(ISNUMBER(LARGE((J112,#REF!,M112,N112),1)),LARGE((J112,#REF!,M112,N112),1),0)+IF(ISNUMBER(LARGE((J112,#REF!,M112,N112),2)),LARGE((J112,#REF!,M112,N112),2),0)+K112+L112,"")+P112+Q112+R112+I112+O112</f>
        <v>75</v>
      </c>
      <c r="T112" s="634"/>
      <c r="U112" s="333"/>
    </row>
    <row r="113" spans="1:22" ht="12.75" customHeight="1" x14ac:dyDescent="0.25">
      <c r="A113" s="59" t="s">
        <v>150</v>
      </c>
      <c r="B113" s="59">
        <v>7</v>
      </c>
      <c r="C113" s="114" t="s">
        <v>236</v>
      </c>
      <c r="D113" s="115" t="s">
        <v>237</v>
      </c>
      <c r="E113" s="115">
        <v>2008</v>
      </c>
      <c r="F113" s="95" t="s">
        <v>238</v>
      </c>
      <c r="G113" s="95" t="s">
        <v>36</v>
      </c>
      <c r="H113" s="345">
        <v>-60</v>
      </c>
      <c r="I113" s="337"/>
      <c r="J113" s="337"/>
      <c r="K113" s="337">
        <v>0</v>
      </c>
      <c r="L113" s="43">
        <v>75</v>
      </c>
      <c r="M113" s="43"/>
      <c r="N113" s="43"/>
      <c r="O113" s="43"/>
      <c r="P113" s="43"/>
      <c r="Q113" s="43"/>
      <c r="R113" s="43"/>
      <c r="S113" s="355">
        <f>IF((ISBLANK(J113)+ISBLANK(#REF!)+ISBLANK(K113)+ISBLANK(M113)+ISBLANK(N113)+ISBLANK(L113))&lt;8,IF(ISNUMBER(LARGE((J113,#REF!,M113,N113),1)),LARGE((J113,#REF!,M113,N113),1),0)+IF(ISNUMBER(LARGE((J113,#REF!,M113,N113),2)),LARGE((J113,#REF!,M113,N113),2),0)+K113+L113,"")+P113+Q113+R113+I113+O113</f>
        <v>75</v>
      </c>
      <c r="T113" s="632"/>
      <c r="U113" s="85"/>
    </row>
    <row r="114" spans="1:22" ht="12.75" customHeight="1" x14ac:dyDescent="0.25">
      <c r="A114" s="59" t="s">
        <v>150</v>
      </c>
      <c r="B114" s="59"/>
      <c r="C114" s="84" t="s">
        <v>228</v>
      </c>
      <c r="D114" s="43" t="s">
        <v>250</v>
      </c>
      <c r="E114" s="43">
        <v>2007</v>
      </c>
      <c r="F114" s="85" t="s">
        <v>71</v>
      </c>
      <c r="G114" s="45" t="s">
        <v>251</v>
      </c>
      <c r="H114" s="96">
        <v>-60</v>
      </c>
      <c r="I114" s="52"/>
      <c r="J114" s="43"/>
      <c r="K114" s="43">
        <v>0</v>
      </c>
      <c r="L114" s="43">
        <v>0</v>
      </c>
      <c r="M114" s="43"/>
      <c r="N114" s="43"/>
      <c r="O114" s="50"/>
      <c r="P114" s="50"/>
      <c r="Q114" s="50"/>
      <c r="R114" s="50"/>
      <c r="S114" s="355">
        <f>IF((ISBLANK(J114)+ISBLANK(#REF!)+ISBLANK(K114)+ISBLANK(M114)+ISBLANK(N114)+ISBLANK(L114))&lt;8,IF(ISNUMBER(LARGE((J114,#REF!,M114,N114),1)),LARGE((J114,#REF!,M114,N114),1),0)+IF(ISNUMBER(LARGE((J114,#REF!,M114,N114),2)),LARGE((J114,#REF!,M114,N114),2),0)+K114+L114,"")+P114+Q114+R114+I114+O114</f>
        <v>0</v>
      </c>
      <c r="T114" s="632"/>
      <c r="U114" s="43"/>
    </row>
    <row r="115" spans="1:22" ht="12.75" customHeight="1" x14ac:dyDescent="0.25">
      <c r="A115" s="59" t="s">
        <v>150</v>
      </c>
      <c r="B115" s="59"/>
      <c r="C115" s="84" t="s">
        <v>252</v>
      </c>
      <c r="D115" s="43" t="s">
        <v>253</v>
      </c>
      <c r="E115" s="43">
        <v>2007</v>
      </c>
      <c r="F115" s="85" t="s">
        <v>83</v>
      </c>
      <c r="G115" s="85" t="s">
        <v>36</v>
      </c>
      <c r="H115" s="96">
        <v>-60</v>
      </c>
      <c r="I115" s="43"/>
      <c r="J115" s="43"/>
      <c r="K115" s="43">
        <v>0</v>
      </c>
      <c r="L115" s="43">
        <v>0</v>
      </c>
      <c r="M115" s="43"/>
      <c r="N115" s="43"/>
      <c r="O115" s="43"/>
      <c r="P115" s="43">
        <v>0</v>
      </c>
      <c r="Q115" s="43"/>
      <c r="R115" s="43"/>
      <c r="S115" s="355">
        <f>IF((ISBLANK(J115)+ISBLANK(#REF!)+ISBLANK(K115)+ISBLANK(M115)+ISBLANK(N115)+ISBLANK(L115))&lt;8,IF(ISNUMBER(LARGE((J115,#REF!,M115,N115),1)),LARGE((J115,#REF!,M115,N115),1),0)+IF(ISNUMBER(LARGE((J115,#REF!,M115,N115),2)),LARGE((J115,#REF!,M115,N115),2),0)+K115+L115,"")+P115+Q115+R115+I115+O115</f>
        <v>0</v>
      </c>
      <c r="T115" s="634" t="s">
        <v>47</v>
      </c>
      <c r="U115" s="333"/>
    </row>
    <row r="116" spans="1:22" ht="12.75" customHeight="1" x14ac:dyDescent="0.25">
      <c r="A116" s="59" t="s">
        <v>150</v>
      </c>
      <c r="B116" s="59"/>
      <c r="C116" s="84" t="s">
        <v>800</v>
      </c>
      <c r="D116" s="43" t="s">
        <v>175</v>
      </c>
      <c r="E116" s="43">
        <v>2007</v>
      </c>
      <c r="F116" s="85" t="s">
        <v>68</v>
      </c>
      <c r="G116" s="85" t="s">
        <v>36</v>
      </c>
      <c r="H116" s="96">
        <v>-60</v>
      </c>
      <c r="I116" s="43"/>
      <c r="J116" s="43"/>
      <c r="K116" s="43"/>
      <c r="L116" s="43">
        <v>0</v>
      </c>
      <c r="M116" s="43"/>
      <c r="N116" s="43"/>
      <c r="O116" s="43"/>
      <c r="P116" s="43"/>
      <c r="Q116" s="43"/>
      <c r="R116" s="43"/>
      <c r="S116" s="355">
        <f>IF((ISBLANK(J116)+ISBLANK(#REF!)+ISBLANK(K116)+ISBLANK(M116)+ISBLANK(N116)+ISBLANK(L116))&lt;8,IF(ISNUMBER(LARGE((J116,#REF!,M116,N116),1)),LARGE((J116,#REF!,M116,N116),1),0)+IF(ISNUMBER(LARGE((J116,#REF!,M116,N116),2)),LARGE((J116,#REF!,M116,N116),2),0)+K116+L116,"")+P116+Q116+R116+I116+O116</f>
        <v>0</v>
      </c>
      <c r="T116" s="634"/>
      <c r="U116" s="333"/>
      <c r="V116" s="193"/>
    </row>
    <row r="117" spans="1:22" ht="12.75" customHeight="1" x14ac:dyDescent="0.25">
      <c r="A117" s="59" t="s">
        <v>150</v>
      </c>
      <c r="B117" s="59"/>
      <c r="C117" s="77" t="s">
        <v>254</v>
      </c>
      <c r="D117" s="43" t="s">
        <v>255</v>
      </c>
      <c r="E117" s="43">
        <v>2007</v>
      </c>
      <c r="F117" s="85" t="s">
        <v>53</v>
      </c>
      <c r="G117" s="45" t="s">
        <v>36</v>
      </c>
      <c r="H117" s="96">
        <v>-60</v>
      </c>
      <c r="I117" s="52"/>
      <c r="J117" s="43"/>
      <c r="K117" s="43">
        <v>0</v>
      </c>
      <c r="L117" s="43">
        <v>0</v>
      </c>
      <c r="M117" s="43"/>
      <c r="N117" s="43"/>
      <c r="O117" s="50"/>
      <c r="P117" s="50"/>
      <c r="Q117" s="50"/>
      <c r="R117" s="50"/>
      <c r="S117" s="355">
        <f>IF((ISBLANK(J117)+ISBLANK(#REF!)+ISBLANK(K117)+ISBLANK(M117)+ISBLANK(N117)+ISBLANK(L117))&lt;8,IF(ISNUMBER(LARGE((J117,#REF!,M117,N117),1)),LARGE((J117,#REF!,M117,N117),1),0)+IF(ISNUMBER(LARGE((J117,#REF!,M117,N117),2)),LARGE((J117,#REF!,M117,N117),2),0)+K117+L117,"")+P117+Q117+R117+I117+O117</f>
        <v>0</v>
      </c>
      <c r="T117" s="632"/>
      <c r="U117" s="43"/>
      <c r="V117" s="193"/>
    </row>
    <row r="118" spans="1:22" ht="12.75" customHeight="1" x14ac:dyDescent="0.25">
      <c r="A118" s="335" t="s">
        <v>150</v>
      </c>
      <c r="B118" s="335"/>
      <c r="C118" s="347" t="s">
        <v>256</v>
      </c>
      <c r="D118" s="341" t="s">
        <v>257</v>
      </c>
      <c r="E118" s="337">
        <v>2008</v>
      </c>
      <c r="F118" s="338" t="s">
        <v>194</v>
      </c>
      <c r="G118" s="349" t="s">
        <v>36</v>
      </c>
      <c r="H118" s="339">
        <v>-60</v>
      </c>
      <c r="I118" s="350"/>
      <c r="J118" s="337"/>
      <c r="K118" s="337">
        <v>0</v>
      </c>
      <c r="L118" s="337"/>
      <c r="M118" s="337"/>
      <c r="N118" s="337"/>
      <c r="O118" s="341"/>
      <c r="P118" s="341">
        <v>0</v>
      </c>
      <c r="Q118" s="341"/>
      <c r="R118" s="341"/>
      <c r="S118" s="358">
        <f>IF((ISBLANK(J118)+ISBLANK(#REF!)+ISBLANK(K118)+ISBLANK(M118)+ISBLANK(N118)+ISBLANK(L118))&lt;8,IF(ISNUMBER(LARGE((J118,#REF!,M118,N118),1)),LARGE((J118,#REF!,M118,N118),1),0)+IF(ISNUMBER(LARGE((J118,#REF!,M118,N118),2)),LARGE((J118,#REF!,M118,N118),2),0)+K118+L118,"")+P118+Q118+R118+I118+O118</f>
        <v>0</v>
      </c>
      <c r="T118" s="649" t="s">
        <v>47</v>
      </c>
      <c r="U118" s="342"/>
    </row>
    <row r="119" spans="1:22" ht="12.75" customHeight="1" x14ac:dyDescent="0.25">
      <c r="A119" s="164" t="s">
        <v>150</v>
      </c>
      <c r="B119" s="184"/>
      <c r="C119" s="104" t="s">
        <v>802</v>
      </c>
      <c r="D119" s="400" t="s">
        <v>803</v>
      </c>
      <c r="E119" s="105">
        <v>2008</v>
      </c>
      <c r="F119" s="106" t="s">
        <v>83</v>
      </c>
      <c r="G119" s="408" t="s">
        <v>36</v>
      </c>
      <c r="H119" s="395">
        <v>-60</v>
      </c>
      <c r="I119" s="189"/>
      <c r="J119" s="142"/>
      <c r="K119" s="142"/>
      <c r="L119" s="142">
        <v>0</v>
      </c>
      <c r="M119" s="142"/>
      <c r="N119" s="142"/>
      <c r="O119" s="186"/>
      <c r="P119" s="186"/>
      <c r="Q119" s="186"/>
      <c r="R119" s="186"/>
      <c r="S119" s="355">
        <f>IF((ISBLANK(J119)+ISBLANK(#REF!)+ISBLANK(K119)+ISBLANK(M119)+ISBLANK(N119)+ISBLANK(L119))&lt;8,IF(ISNUMBER(LARGE((J119,#REF!,M119,N119),1)),LARGE((J119,#REF!,M119,N119),1),0)+IF(ISNUMBER(LARGE((J119,#REF!,M119,N119),2)),LARGE((J119,#REF!,M119,N119),2),0)+K119+L119,"")+P119+Q119+R119+I119+O119</f>
        <v>0</v>
      </c>
      <c r="T119" s="658"/>
      <c r="U119" s="183"/>
      <c r="V119" s="122"/>
    </row>
    <row r="120" spans="1:22" ht="12.75" customHeight="1" x14ac:dyDescent="0.25">
      <c r="A120" s="335" t="s">
        <v>150</v>
      </c>
      <c r="B120" s="335"/>
      <c r="C120" s="347" t="s">
        <v>258</v>
      </c>
      <c r="D120" s="337" t="s">
        <v>259</v>
      </c>
      <c r="E120" s="337">
        <v>2007</v>
      </c>
      <c r="F120" s="338" t="s">
        <v>260</v>
      </c>
      <c r="G120" s="349" t="s">
        <v>36</v>
      </c>
      <c r="H120" s="339">
        <v>-60</v>
      </c>
      <c r="I120" s="350"/>
      <c r="J120" s="337"/>
      <c r="K120" s="337">
        <v>0</v>
      </c>
      <c r="L120" s="337"/>
      <c r="M120" s="337"/>
      <c r="N120" s="337"/>
      <c r="O120" s="341"/>
      <c r="P120" s="341">
        <v>0</v>
      </c>
      <c r="Q120" s="341"/>
      <c r="R120" s="341"/>
      <c r="S120" s="358">
        <f>IF((ISBLANK(J120)+ISBLANK(#REF!)+ISBLANK(K120)+ISBLANK(M120)+ISBLANK(N120)+ISBLANK(L120))&lt;8,IF(ISNUMBER(LARGE((J120,#REF!,M120,N120),1)),LARGE((J120,#REF!,M120,N120),1),0)+IF(ISNUMBER(LARGE((J120,#REF!,M120,N120),2)),LARGE((J120,#REF!,M120,N120),2),0)+K120+L120,"")+P120+Q120+R120+I120+O120</f>
        <v>0</v>
      </c>
      <c r="T120" s="649" t="s">
        <v>47</v>
      </c>
      <c r="U120" s="662"/>
    </row>
    <row r="121" spans="1:22" ht="12.75" customHeight="1" x14ac:dyDescent="0.25">
      <c r="A121" s="59" t="s">
        <v>150</v>
      </c>
      <c r="B121" s="59"/>
      <c r="C121" s="77" t="s">
        <v>261</v>
      </c>
      <c r="D121" s="43" t="s">
        <v>262</v>
      </c>
      <c r="E121" s="43">
        <v>2007</v>
      </c>
      <c r="F121" s="85" t="s">
        <v>62</v>
      </c>
      <c r="G121" s="85" t="s">
        <v>36</v>
      </c>
      <c r="H121" s="96">
        <v>-60</v>
      </c>
      <c r="I121" s="52"/>
      <c r="J121" s="43"/>
      <c r="K121" s="43">
        <v>0</v>
      </c>
      <c r="L121" s="43">
        <v>0</v>
      </c>
      <c r="M121" s="43"/>
      <c r="N121" s="43"/>
      <c r="O121" s="50"/>
      <c r="P121" s="50"/>
      <c r="Q121" s="50"/>
      <c r="R121" s="50"/>
      <c r="S121" s="355">
        <f>IF((ISBLANK(J121)+ISBLANK(#REF!)+ISBLANK(K121)+ISBLANK(M121)+ISBLANK(N121)+ISBLANK(L121))&lt;8,IF(ISNUMBER(LARGE((J121,#REF!,M121,N121),1)),LARGE((J121,#REF!,M121,N121),1),0)+IF(ISNUMBER(LARGE((J121,#REF!,M121,N121),2)),LARGE((J121,#REF!,M121,N121),2),0)+K121+L121,"")+P121+Q121+R121+I121+O121</f>
        <v>0</v>
      </c>
      <c r="T121" s="632"/>
      <c r="U121" s="397"/>
    </row>
    <row r="122" spans="1:22" ht="12.75" customHeight="1" x14ac:dyDescent="0.25">
      <c r="A122" s="59" t="s">
        <v>150</v>
      </c>
      <c r="B122" s="59"/>
      <c r="C122" s="77" t="s">
        <v>263</v>
      </c>
      <c r="D122" s="43" t="s">
        <v>177</v>
      </c>
      <c r="E122" s="43">
        <v>2007</v>
      </c>
      <c r="F122" s="85" t="s">
        <v>264</v>
      </c>
      <c r="G122" s="85" t="s">
        <v>36</v>
      </c>
      <c r="H122" s="96">
        <v>-60</v>
      </c>
      <c r="I122" s="43"/>
      <c r="J122" s="43"/>
      <c r="K122" s="43">
        <v>0</v>
      </c>
      <c r="L122" s="43">
        <v>0</v>
      </c>
      <c r="M122" s="43"/>
      <c r="N122" s="43"/>
      <c r="O122" s="50"/>
      <c r="P122" s="50">
        <v>0</v>
      </c>
      <c r="Q122" s="50"/>
      <c r="R122" s="50"/>
      <c r="S122" s="355">
        <f>IF((ISBLANK(J122)+ISBLANK(#REF!)+ISBLANK(K122)+ISBLANK(M122)+ISBLANK(N122)+ISBLANK(L122))&lt;8,IF(ISNUMBER(LARGE((J122,#REF!,M122,N122),1)),LARGE((J122,#REF!,M122,N122),1),0)+IF(ISNUMBER(LARGE((J122,#REF!,M122,N122),2)),LARGE((J122,#REF!,M122,N122),2),0)+K122+L122,"")+P122+Q122+R122+I122+O122</f>
        <v>0</v>
      </c>
      <c r="T122" s="632" t="s">
        <v>47</v>
      </c>
      <c r="U122" s="85"/>
    </row>
    <row r="123" spans="1:22" ht="12.75" customHeight="1" x14ac:dyDescent="0.25">
      <c r="A123" s="59" t="s">
        <v>150</v>
      </c>
      <c r="B123" s="59"/>
      <c r="C123" s="344" t="s">
        <v>267</v>
      </c>
      <c r="D123" s="115" t="s">
        <v>175</v>
      </c>
      <c r="E123" s="115">
        <v>2008</v>
      </c>
      <c r="F123" s="95" t="s">
        <v>161</v>
      </c>
      <c r="G123" s="107" t="s">
        <v>36</v>
      </c>
      <c r="H123" s="345">
        <v>-60</v>
      </c>
      <c r="I123" s="52"/>
      <c r="J123" s="43"/>
      <c r="K123" s="43">
        <v>0</v>
      </c>
      <c r="L123" s="43"/>
      <c r="M123" s="43"/>
      <c r="N123" s="43"/>
      <c r="O123" s="50"/>
      <c r="P123" s="50"/>
      <c r="Q123" s="50"/>
      <c r="R123" s="50"/>
      <c r="S123" s="355">
        <f>IF((ISBLANK(J123)+ISBLANK(#REF!)+ISBLANK(K123)+ISBLANK(M123)+ISBLANK(N123)+ISBLANK(L123))&lt;8,IF(ISNUMBER(LARGE((J123,#REF!,M123,N123),1)),LARGE((J123,#REF!,M123,N123),1),0)+IF(ISNUMBER(LARGE((J123,#REF!,M123,N123),2)),LARGE((J123,#REF!,M123,N123),2),0)+K123+L123,"")+P123+Q123+R123+I123+O123</f>
        <v>0</v>
      </c>
      <c r="T123" s="632"/>
      <c r="U123" s="43"/>
    </row>
    <row r="124" spans="1:22" ht="12.75" customHeight="1" x14ac:dyDescent="0.25">
      <c r="A124" s="59" t="s">
        <v>150</v>
      </c>
      <c r="B124" s="124"/>
      <c r="C124" s="125" t="s">
        <v>151</v>
      </c>
      <c r="D124" s="126"/>
      <c r="E124" s="126"/>
      <c r="F124" s="126"/>
      <c r="G124" s="126" t="s">
        <v>36</v>
      </c>
      <c r="H124" s="127">
        <v>-60</v>
      </c>
      <c r="I124" s="128"/>
      <c r="J124" s="127"/>
      <c r="K124" s="129"/>
      <c r="L124" s="126"/>
      <c r="M124" s="126"/>
      <c r="N124" s="126"/>
      <c r="O124" s="126"/>
      <c r="P124" s="126"/>
      <c r="Q124" s="126"/>
      <c r="R124" s="126"/>
      <c r="S124" s="356">
        <f>IF((ISBLANK(J124)+ISBLANK(#REF!)+ISBLANK(K124)+ISBLANK(M124)+ISBLANK(N124)+ISBLANK(L124))&lt;8,IF(ISNUMBER(LARGE((J124,#REF!,M124,N124),1)),LARGE((J124,#REF!,M124,N124),1),0)+IF(ISNUMBER(LARGE((J124,#REF!,M124,N124),2)),LARGE((J124,#REF!,M124,N124),2),0)+K124+L124,"")+P124+Q124+R124+I124+O124</f>
        <v>0</v>
      </c>
      <c r="T124" s="641"/>
      <c r="U124" s="126"/>
      <c r="V124" s="51"/>
    </row>
    <row r="125" spans="1:22" ht="12.75" customHeight="1" x14ac:dyDescent="0.25">
      <c r="A125" s="59" t="s">
        <v>150</v>
      </c>
      <c r="B125" s="59"/>
      <c r="C125" s="344" t="s">
        <v>263</v>
      </c>
      <c r="D125" s="115" t="s">
        <v>177</v>
      </c>
      <c r="E125" s="115">
        <v>2007</v>
      </c>
      <c r="F125" s="95" t="s">
        <v>264</v>
      </c>
      <c r="G125" s="95" t="s">
        <v>36</v>
      </c>
      <c r="H125" s="345">
        <v>-60</v>
      </c>
      <c r="I125" s="43"/>
      <c r="J125" s="43"/>
      <c r="K125" s="43">
        <v>0</v>
      </c>
      <c r="L125" s="43">
        <v>0</v>
      </c>
      <c r="M125" s="43"/>
      <c r="N125" s="43"/>
      <c r="O125" s="50"/>
      <c r="P125" s="50">
        <v>0</v>
      </c>
      <c r="Q125" s="50"/>
      <c r="R125" s="50"/>
      <c r="S125" s="355">
        <f>IF((ISBLANK(J125)+ISBLANK(#REF!)+ISBLANK(K125)+ISBLANK(M125)+ISBLANK(N125)+ISBLANK(L125))&lt;8,IF(ISNUMBER(LARGE((J125,#REF!,M125,N125),1)),LARGE((J125,#REF!,M125,N125),1),0)+IF(ISNUMBER(LARGE((J125,#REF!,M125,N125),2)),LARGE((J125,#REF!,M125,N125),2),0)+K125+L125,"")+P125+Q125+R125+I125+O125</f>
        <v>0</v>
      </c>
      <c r="T125" s="632" t="s">
        <v>47</v>
      </c>
      <c r="U125" s="85"/>
      <c r="V125" s="113"/>
    </row>
    <row r="126" spans="1:22" ht="12.75" customHeight="1" x14ac:dyDescent="0.25">
      <c r="A126" s="59" t="s">
        <v>150</v>
      </c>
      <c r="B126" s="59">
        <v>1</v>
      </c>
      <c r="C126" s="77" t="s">
        <v>270</v>
      </c>
      <c r="D126" s="77" t="s">
        <v>271</v>
      </c>
      <c r="E126" s="77">
        <v>2007</v>
      </c>
      <c r="F126" s="76" t="s">
        <v>203</v>
      </c>
      <c r="G126" s="354" t="s">
        <v>36</v>
      </c>
      <c r="H126" s="96">
        <v>-66</v>
      </c>
      <c r="I126" s="80"/>
      <c r="J126" s="77"/>
      <c r="K126" s="77">
        <v>325</v>
      </c>
      <c r="L126" s="89">
        <v>162.5</v>
      </c>
      <c r="M126" s="77"/>
      <c r="N126" s="79"/>
      <c r="O126" s="80"/>
      <c r="P126" s="79"/>
      <c r="Q126" s="79"/>
      <c r="R126" s="79"/>
      <c r="S126" s="355">
        <f>IF((ISBLANK(J126)+ISBLANK(#REF!)+ISBLANK(K126)+ISBLANK(M126)+ISBLANK(N126)+ISBLANK(L126))&lt;8,IF(ISNUMBER(LARGE((J126,#REF!,M126,N126),1)),LARGE((J126,#REF!,M126,N126),1),0)+IF(ISNUMBER(LARGE((J126,#REF!,M126,N126),2)),LARGE((J126,#REF!,M126,N126),2),0)+K126+L126,"")+P126+Q126+R126+I126+O126-L126</f>
        <v>325</v>
      </c>
      <c r="T126" s="646" t="s">
        <v>47</v>
      </c>
      <c r="U126" s="77" t="s">
        <v>272</v>
      </c>
      <c r="V126" s="113"/>
    </row>
    <row r="127" spans="1:22" ht="12.75" customHeight="1" x14ac:dyDescent="0.25">
      <c r="A127" s="152" t="s">
        <v>150</v>
      </c>
      <c r="B127" s="152">
        <v>2</v>
      </c>
      <c r="C127" s="344" t="s">
        <v>256</v>
      </c>
      <c r="D127" s="346" t="s">
        <v>257</v>
      </c>
      <c r="E127" s="115">
        <v>2008</v>
      </c>
      <c r="F127" s="95" t="s">
        <v>194</v>
      </c>
      <c r="G127" s="107" t="s">
        <v>36</v>
      </c>
      <c r="H127" s="345">
        <v>-66</v>
      </c>
      <c r="I127" s="350"/>
      <c r="J127" s="337"/>
      <c r="K127" s="337">
        <v>0</v>
      </c>
      <c r="L127" s="351">
        <v>200</v>
      </c>
      <c r="M127" s="351"/>
      <c r="N127" s="351"/>
      <c r="O127" s="352"/>
      <c r="P127" s="352">
        <v>0</v>
      </c>
      <c r="Q127" s="352"/>
      <c r="R127" s="352"/>
      <c r="S127" s="355">
        <f>IF((ISBLANK(J127)+ISBLANK(#REF!)+ISBLANK(K127)+ISBLANK(M127)+ISBLANK(N127)+ISBLANK(L127))&lt;8,IF(ISNUMBER(LARGE((J127,#REF!,M127,N127),1)),LARGE((J127,#REF!,M127,N127),1),0)+IF(ISNUMBER(LARGE((J127,#REF!,M127,N127),2)),LARGE((J127,#REF!,M127,N127),2),0)+K127+L127,"")+P127+Q127+R127+I127+O127</f>
        <v>200</v>
      </c>
      <c r="T127" s="647" t="s">
        <v>47</v>
      </c>
      <c r="U127" s="353"/>
      <c r="V127" s="113"/>
    </row>
    <row r="128" spans="1:22" ht="12.75" customHeight="1" x14ac:dyDescent="0.25">
      <c r="A128" s="59" t="s">
        <v>150</v>
      </c>
      <c r="B128" s="59">
        <v>3</v>
      </c>
      <c r="C128" s="347" t="s">
        <v>246</v>
      </c>
      <c r="D128" s="337" t="s">
        <v>247</v>
      </c>
      <c r="E128" s="337">
        <v>2007</v>
      </c>
      <c r="F128" s="338" t="s">
        <v>113</v>
      </c>
      <c r="G128" s="349" t="s">
        <v>36</v>
      </c>
      <c r="H128" s="339">
        <v>-66</v>
      </c>
      <c r="I128" s="350"/>
      <c r="J128" s="337"/>
      <c r="K128" s="337">
        <v>150</v>
      </c>
      <c r="L128" s="119">
        <v>125</v>
      </c>
      <c r="M128" s="43"/>
      <c r="N128" s="43"/>
      <c r="O128" s="50"/>
      <c r="P128" s="50"/>
      <c r="Q128" s="50"/>
      <c r="R128" s="50"/>
      <c r="S128" s="355">
        <f>IF((ISBLANK(J128)+ISBLANK(#REF!)+ISBLANK(K128)+ISBLANK(M128)+ISBLANK(N128)+ISBLANK(L128))&lt;8,IF(ISNUMBER(LARGE((J128,#REF!,M128,N128),1)),LARGE((J128,#REF!,M128,N128),1),0)+IF(ISNUMBER(LARGE((J128,#REF!,M128,N128),2)),LARGE((J128,#REF!,M128,N128),2),0)+K128+L128,"")+P128+Q128+R128+I128+O128-L128</f>
        <v>150</v>
      </c>
      <c r="T128" s="202"/>
      <c r="U128" s="85"/>
    </row>
    <row r="129" spans="1:6005" ht="12.75" customHeight="1" x14ac:dyDescent="0.25">
      <c r="A129" s="59" t="s">
        <v>150</v>
      </c>
      <c r="B129" s="59"/>
      <c r="C129" s="344" t="s">
        <v>273</v>
      </c>
      <c r="D129" s="115" t="s">
        <v>274</v>
      </c>
      <c r="E129" s="115">
        <v>2008</v>
      </c>
      <c r="F129" s="95" t="s">
        <v>68</v>
      </c>
      <c r="G129" s="95" t="s">
        <v>36</v>
      </c>
      <c r="H129" s="345">
        <v>-66</v>
      </c>
      <c r="I129" s="43"/>
      <c r="J129" s="43"/>
      <c r="K129" s="43">
        <v>0</v>
      </c>
      <c r="L129" s="43">
        <v>0</v>
      </c>
      <c r="M129" s="43"/>
      <c r="N129" s="43"/>
      <c r="O129" s="50"/>
      <c r="P129" s="50">
        <v>0</v>
      </c>
      <c r="Q129" s="50"/>
      <c r="R129" s="50"/>
      <c r="S129" s="355">
        <f>IF((ISBLANK(J129)+ISBLANK(#REF!)+ISBLANK(K129)+ISBLANK(M129)+ISBLANK(N129)+ISBLANK(L129))&lt;8,IF(ISNUMBER(LARGE((J129,#REF!,M129,N129),1)),LARGE((J129,#REF!,M129,N129),1),0)+IF(ISNUMBER(LARGE((J129,#REF!,M129,N129),2)),LARGE((J129,#REF!,M129,N129),2),0)+K129+L129,"")+P129+Q129+R129+I129+O129</f>
        <v>0</v>
      </c>
      <c r="T129" s="634" t="s">
        <v>47</v>
      </c>
      <c r="U129" s="333"/>
    </row>
    <row r="130" spans="1:6005" ht="12.75" customHeight="1" x14ac:dyDescent="0.25">
      <c r="A130" s="59" t="s">
        <v>150</v>
      </c>
      <c r="B130" s="59"/>
      <c r="C130" s="77" t="s">
        <v>676</v>
      </c>
      <c r="D130" s="43" t="s">
        <v>210</v>
      </c>
      <c r="E130" s="43">
        <v>2007</v>
      </c>
      <c r="F130" s="85" t="s">
        <v>799</v>
      </c>
      <c r="G130" s="85" t="s">
        <v>36</v>
      </c>
      <c r="H130" s="96">
        <v>-66</v>
      </c>
      <c r="I130" s="43"/>
      <c r="J130" s="43"/>
      <c r="K130" s="43"/>
      <c r="L130" s="43">
        <v>0</v>
      </c>
      <c r="M130" s="43"/>
      <c r="N130" s="43"/>
      <c r="O130" s="50"/>
      <c r="P130" s="50"/>
      <c r="Q130" s="50"/>
      <c r="R130" s="50"/>
      <c r="S130" s="355">
        <f>IF((ISBLANK(J130)+ISBLANK(#REF!)+ISBLANK(K130)+ISBLANK(M130)+ISBLANK(N130)+ISBLANK(L130))&lt;8,IF(ISNUMBER(LARGE((J130,#REF!,M130,N130),1)),LARGE((J130,#REF!,M130,N130),1),0)+IF(ISNUMBER(LARGE((J130,#REF!,M130,N130),2)),LARGE((J130,#REF!,M130,N130),2),0)+K130+L130,"")+P130+Q130+R130+I130+O130</f>
        <v>0</v>
      </c>
      <c r="T130" s="634"/>
      <c r="U130" s="333"/>
    </row>
    <row r="131" spans="1:6005" ht="12.75" customHeight="1" x14ac:dyDescent="0.25">
      <c r="A131" s="59" t="s">
        <v>150</v>
      </c>
      <c r="B131" s="59"/>
      <c r="C131" s="344" t="s">
        <v>275</v>
      </c>
      <c r="D131" s="115" t="s">
        <v>276</v>
      </c>
      <c r="E131" s="115">
        <v>2008</v>
      </c>
      <c r="F131" s="95" t="s">
        <v>194</v>
      </c>
      <c r="G131" s="107" t="s">
        <v>36</v>
      </c>
      <c r="H131" s="345">
        <v>-66</v>
      </c>
      <c r="I131" s="52"/>
      <c r="J131" s="43"/>
      <c r="K131" s="43">
        <v>0</v>
      </c>
      <c r="L131" s="43"/>
      <c r="M131" s="43"/>
      <c r="N131" s="50"/>
      <c r="O131" s="50"/>
      <c r="P131" s="50"/>
      <c r="Q131" s="50"/>
      <c r="R131" s="50"/>
      <c r="S131" s="355">
        <f>IF((ISBLANK(J131)+ISBLANK(#REF!)+ISBLANK(K131)+ISBLANK(M131)+ISBLANK(N131)+ISBLANK(L131))&lt;8,IF(ISNUMBER(LARGE((J131,#REF!,M131,N131),1)),LARGE((J131,#REF!,M131,N131),1),0)+IF(ISNUMBER(LARGE((J131,#REF!,M131,N131),2)),LARGE((J131,#REF!,M131,N131),2),0)+K131+L131,"")+P131+Q131+R131+I131+O131</f>
        <v>0</v>
      </c>
      <c r="T131" s="632"/>
      <c r="U131" s="85"/>
      <c r="V131" s="197"/>
    </row>
    <row r="132" spans="1:6005" ht="12.75" customHeight="1" x14ac:dyDescent="0.25">
      <c r="A132" s="59" t="s">
        <v>150</v>
      </c>
      <c r="B132" s="124"/>
      <c r="C132" s="126" t="s">
        <v>151</v>
      </c>
      <c r="D132" s="126"/>
      <c r="E132" s="126"/>
      <c r="F132" s="126"/>
      <c r="G132" s="126" t="s">
        <v>36</v>
      </c>
      <c r="H132" s="127">
        <v>-66</v>
      </c>
      <c r="I132" s="128"/>
      <c r="J132" s="127"/>
      <c r="K132" s="129"/>
      <c r="L132" s="126"/>
      <c r="M132" s="126"/>
      <c r="N132" s="126"/>
      <c r="O132" s="126"/>
      <c r="P132" s="126"/>
      <c r="Q132" s="126"/>
      <c r="R132" s="126"/>
      <c r="S132" s="356">
        <f>IF((ISBLANK(J132)+ISBLANK(#REF!)+ISBLANK(K132)+ISBLANK(M132)+ISBLANK(N132)+ISBLANK(L132))&lt;8,IF(ISNUMBER(LARGE((J132,#REF!,M132,N132),1)),LARGE((J132,#REF!,M132,N132),1),0)+IF(ISNUMBER(LARGE((J132,#REF!,M132,N132),2)),LARGE((J132,#REF!,M132,N132),2),0)+K132+L132,"")+P132+Q132+R132+I132+O132</f>
        <v>0</v>
      </c>
      <c r="T132" s="641"/>
      <c r="U132" s="126"/>
      <c r="V132" s="57"/>
    </row>
    <row r="133" spans="1:6005" ht="12.75" customHeight="1" x14ac:dyDescent="0.25">
      <c r="A133" s="59" t="s">
        <v>150</v>
      </c>
      <c r="B133" s="59">
        <v>1</v>
      </c>
      <c r="C133" s="344" t="s">
        <v>277</v>
      </c>
      <c r="D133" s="346" t="s">
        <v>278</v>
      </c>
      <c r="E133" s="115">
        <v>2008</v>
      </c>
      <c r="F133" s="95" t="s">
        <v>68</v>
      </c>
      <c r="G133" s="107" t="s">
        <v>36</v>
      </c>
      <c r="H133" s="345">
        <v>-73</v>
      </c>
      <c r="I133" s="52"/>
      <c r="J133" s="43"/>
      <c r="K133" s="119">
        <v>150</v>
      </c>
      <c r="L133" s="43">
        <v>200</v>
      </c>
      <c r="M133" s="43"/>
      <c r="N133" s="43"/>
      <c r="O133" s="50"/>
      <c r="P133" s="50"/>
      <c r="Q133" s="50"/>
      <c r="R133" s="50"/>
      <c r="S133" s="183">
        <f>IF((ISBLANK(J133)+ISBLANK(L133)+ISBLANK(K133)+ISBLANK(M133)+ISBLANK(N133)+ISBLANK(O133))&lt;8,IF(ISNUMBER(LARGE((J133,L133,M133,N133),1)),LARGE((J133,L133,M133,N133),1),0)+IF(ISNUMBER(LARGE((J133,L133,M133,N133),2)),LARGE((J133,L133,M133,N133),2),0)+K133+O133,"")+P133+Q133+R133+I133-K133</f>
        <v>200</v>
      </c>
      <c r="T133" s="645"/>
      <c r="U133" s="43"/>
    </row>
    <row r="134" spans="1:6005" ht="12.75" customHeight="1" x14ac:dyDescent="0.25">
      <c r="A134" s="59" t="s">
        <v>150</v>
      </c>
      <c r="B134" s="59">
        <v>2</v>
      </c>
      <c r="C134" s="344" t="s">
        <v>795</v>
      </c>
      <c r="D134" s="346" t="s">
        <v>796</v>
      </c>
      <c r="E134" s="115">
        <v>2008</v>
      </c>
      <c r="F134" s="95" t="s">
        <v>123</v>
      </c>
      <c r="G134" s="107" t="s">
        <v>36</v>
      </c>
      <c r="H134" s="345">
        <v>-73</v>
      </c>
      <c r="I134" s="52"/>
      <c r="J134" s="43"/>
      <c r="K134" s="43"/>
      <c r="L134" s="43">
        <v>162.5</v>
      </c>
      <c r="M134" s="43"/>
      <c r="N134" s="43"/>
      <c r="O134" s="50"/>
      <c r="P134" s="50"/>
      <c r="Q134" s="50"/>
      <c r="R134" s="50"/>
      <c r="S134" s="183">
        <f>IF((ISBLANK(J134)+ISBLANK(L134)+ISBLANK(K134)+ISBLANK(M134)+ISBLANK(N134)+ISBLANK(O134))&lt;8,IF(ISNUMBER(LARGE((J134,L134,M134,N134),1)),LARGE((J134,L134,M134,N134),1),0)+IF(ISNUMBER(LARGE((J134,L134,M134,N134),2)),LARGE((J134,L134,M134,N134),2),0)+K134+O134,"")+P134+Q134+R134+I134</f>
        <v>162.5</v>
      </c>
      <c r="T134" s="645"/>
      <c r="U134" s="43"/>
    </row>
    <row r="135" spans="1:6005" ht="12.75" customHeight="1" x14ac:dyDescent="0.25">
      <c r="A135" s="59" t="s">
        <v>150</v>
      </c>
      <c r="B135" s="59"/>
      <c r="C135" s="77" t="s">
        <v>797</v>
      </c>
      <c r="D135" s="50" t="s">
        <v>428</v>
      </c>
      <c r="E135" s="43">
        <v>2007</v>
      </c>
      <c r="F135" s="85" t="s">
        <v>569</v>
      </c>
      <c r="G135" s="45" t="s">
        <v>36</v>
      </c>
      <c r="H135" s="96">
        <v>-73</v>
      </c>
      <c r="I135" s="52"/>
      <c r="J135" s="43"/>
      <c r="K135" s="43"/>
      <c r="L135" s="43">
        <v>0</v>
      </c>
      <c r="M135" s="43"/>
      <c r="N135" s="43"/>
      <c r="O135" s="50"/>
      <c r="P135" s="50"/>
      <c r="Q135" s="50"/>
      <c r="R135" s="50"/>
      <c r="S135" s="183">
        <f>IF((ISBLANK(J135)+ISBLANK(L135)+ISBLANK(K135)+ISBLANK(M135)+ISBLANK(N135)+ISBLANK(O135))&lt;8,IF(ISNUMBER(LARGE((J135,L135,M135,N135),1)),LARGE((J135,L135,M135,N135),1),0)+IF(ISNUMBER(LARGE((J135,L135,M135,N135),2)),LARGE((J135,L135,M135,N135),2),0)+K135+O135,"")+P135+Q135+R135+I135</f>
        <v>0</v>
      </c>
      <c r="T135" s="645"/>
      <c r="U135" s="43"/>
      <c r="V135" s="122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3"/>
      <c r="IX135" s="113"/>
      <c r="IY135" s="113"/>
      <c r="IZ135" s="113"/>
      <c r="JA135" s="113"/>
      <c r="JB135" s="113"/>
      <c r="JC135" s="113"/>
      <c r="JD135" s="113"/>
      <c r="JE135" s="113"/>
      <c r="JF135" s="113"/>
      <c r="JG135" s="113"/>
      <c r="JH135" s="113"/>
      <c r="JI135" s="113"/>
      <c r="JJ135" s="113"/>
      <c r="JK135" s="113"/>
      <c r="JL135" s="113"/>
      <c r="JM135" s="113"/>
      <c r="JN135" s="113"/>
      <c r="JO135" s="113"/>
      <c r="JP135" s="113"/>
      <c r="JQ135" s="113"/>
      <c r="JR135" s="113"/>
      <c r="JS135" s="113"/>
      <c r="JT135" s="113"/>
      <c r="JU135" s="113"/>
      <c r="JV135" s="113"/>
      <c r="JW135" s="113"/>
      <c r="JX135" s="113"/>
      <c r="JY135" s="113"/>
      <c r="JZ135" s="113"/>
      <c r="KA135" s="113"/>
      <c r="KB135" s="113"/>
      <c r="KC135" s="113"/>
      <c r="KD135" s="113"/>
      <c r="KE135" s="113"/>
      <c r="KF135" s="113"/>
      <c r="KG135" s="113"/>
      <c r="KH135" s="113"/>
      <c r="KI135" s="113"/>
      <c r="KJ135" s="113"/>
      <c r="KK135" s="113"/>
      <c r="KL135" s="113"/>
      <c r="KM135" s="113"/>
      <c r="KN135" s="113"/>
      <c r="KO135" s="113"/>
      <c r="KP135" s="113"/>
      <c r="KQ135" s="113"/>
      <c r="KR135" s="113"/>
      <c r="KS135" s="113"/>
      <c r="KT135" s="113"/>
      <c r="KU135" s="113"/>
      <c r="KV135" s="113"/>
      <c r="KW135" s="113"/>
      <c r="KX135" s="113"/>
      <c r="KY135" s="113"/>
      <c r="KZ135" s="113"/>
      <c r="LA135" s="113"/>
      <c r="LB135" s="113"/>
      <c r="LC135" s="113"/>
      <c r="LD135" s="113"/>
      <c r="LE135" s="113"/>
      <c r="LF135" s="113"/>
      <c r="LG135" s="113"/>
      <c r="LH135" s="113"/>
      <c r="LI135" s="113"/>
      <c r="LJ135" s="113"/>
      <c r="LK135" s="113"/>
      <c r="LL135" s="113"/>
      <c r="LM135" s="113"/>
      <c r="LN135" s="113"/>
      <c r="LO135" s="113"/>
      <c r="LP135" s="113"/>
      <c r="LQ135" s="113"/>
      <c r="LR135" s="113"/>
      <c r="LS135" s="113"/>
      <c r="LT135" s="113"/>
      <c r="LU135" s="113"/>
      <c r="LV135" s="113"/>
      <c r="LW135" s="113"/>
      <c r="LX135" s="113"/>
      <c r="LY135" s="113"/>
      <c r="LZ135" s="113"/>
      <c r="MA135" s="113"/>
      <c r="MB135" s="113"/>
      <c r="MC135" s="113"/>
      <c r="MD135" s="113"/>
      <c r="ME135" s="113"/>
      <c r="MF135" s="113"/>
      <c r="MG135" s="113"/>
      <c r="MH135" s="113"/>
      <c r="MI135" s="113"/>
      <c r="MJ135" s="113"/>
      <c r="MK135" s="113"/>
      <c r="ML135" s="113"/>
      <c r="MM135" s="113"/>
      <c r="MN135" s="113"/>
      <c r="MO135" s="113"/>
      <c r="MP135" s="113"/>
      <c r="MQ135" s="113"/>
      <c r="MR135" s="113"/>
      <c r="MS135" s="113"/>
      <c r="MT135" s="113"/>
      <c r="MU135" s="113"/>
      <c r="MV135" s="113"/>
      <c r="MW135" s="113"/>
      <c r="MX135" s="113"/>
      <c r="MY135" s="113"/>
      <c r="MZ135" s="113"/>
      <c r="NA135" s="113"/>
      <c r="NB135" s="113"/>
      <c r="NC135" s="113"/>
      <c r="ND135" s="113"/>
      <c r="NE135" s="113"/>
      <c r="NF135" s="113"/>
      <c r="NG135" s="113"/>
      <c r="NH135" s="113"/>
      <c r="NI135" s="113"/>
      <c r="NJ135" s="113"/>
      <c r="NK135" s="113"/>
      <c r="NL135" s="113"/>
      <c r="NM135" s="113"/>
      <c r="NN135" s="113"/>
      <c r="NO135" s="113"/>
      <c r="NP135" s="113"/>
      <c r="NQ135" s="113"/>
      <c r="NR135" s="113"/>
      <c r="NS135" s="113"/>
      <c r="NT135" s="113"/>
      <c r="NU135" s="113"/>
      <c r="NV135" s="113"/>
      <c r="NW135" s="113"/>
      <c r="NX135" s="113"/>
      <c r="NY135" s="113"/>
      <c r="NZ135" s="113"/>
      <c r="OA135" s="113"/>
      <c r="OB135" s="113"/>
      <c r="OC135" s="113"/>
      <c r="OD135" s="113"/>
      <c r="OE135" s="113"/>
      <c r="OF135" s="113"/>
      <c r="OG135" s="113"/>
      <c r="OH135" s="113"/>
      <c r="OI135" s="113"/>
      <c r="OJ135" s="113"/>
      <c r="OK135" s="113"/>
      <c r="OL135" s="113"/>
      <c r="OM135" s="113"/>
      <c r="ON135" s="113"/>
      <c r="OO135" s="113"/>
      <c r="OP135" s="113"/>
      <c r="OQ135" s="113"/>
      <c r="OR135" s="113"/>
      <c r="OS135" s="113"/>
      <c r="OT135" s="113"/>
      <c r="OU135" s="113"/>
      <c r="OV135" s="113"/>
      <c r="OW135" s="113"/>
      <c r="OX135" s="113"/>
      <c r="OY135" s="113"/>
      <c r="OZ135" s="113"/>
      <c r="PA135" s="113"/>
      <c r="PB135" s="113"/>
      <c r="PC135" s="113"/>
      <c r="PD135" s="113"/>
      <c r="PE135" s="113"/>
      <c r="PF135" s="113"/>
      <c r="PG135" s="113"/>
      <c r="PH135" s="113"/>
      <c r="PI135" s="113"/>
      <c r="PJ135" s="113"/>
      <c r="PK135" s="113"/>
      <c r="PL135" s="113"/>
      <c r="PM135" s="113"/>
      <c r="PN135" s="113"/>
      <c r="PO135" s="113"/>
      <c r="PP135" s="113"/>
      <c r="PQ135" s="113"/>
      <c r="PR135" s="113"/>
      <c r="PS135" s="113"/>
      <c r="PT135" s="113"/>
      <c r="PU135" s="113"/>
      <c r="PV135" s="113"/>
      <c r="PW135" s="113"/>
      <c r="PX135" s="113"/>
      <c r="PY135" s="113"/>
      <c r="PZ135" s="113"/>
      <c r="QA135" s="113"/>
      <c r="QB135" s="113"/>
      <c r="QC135" s="113"/>
      <c r="QD135" s="113"/>
      <c r="QE135" s="113"/>
      <c r="QF135" s="113"/>
      <c r="QG135" s="113"/>
      <c r="QH135" s="113"/>
      <c r="QI135" s="113"/>
      <c r="QJ135" s="113"/>
      <c r="QK135" s="113"/>
      <c r="QL135" s="113"/>
      <c r="QM135" s="113"/>
      <c r="QN135" s="113"/>
      <c r="QO135" s="113"/>
      <c r="QP135" s="113"/>
      <c r="QQ135" s="113"/>
      <c r="QR135" s="113"/>
      <c r="QS135" s="113"/>
      <c r="QT135" s="113"/>
      <c r="QU135" s="113"/>
      <c r="QV135" s="113"/>
      <c r="QW135" s="113"/>
      <c r="QX135" s="113"/>
      <c r="QY135" s="113"/>
      <c r="QZ135" s="113"/>
      <c r="RA135" s="113"/>
      <c r="RB135" s="113"/>
      <c r="RC135" s="113"/>
      <c r="RD135" s="113"/>
      <c r="RE135" s="113"/>
      <c r="RF135" s="113"/>
      <c r="RG135" s="113"/>
      <c r="RH135" s="113"/>
      <c r="RI135" s="113"/>
      <c r="RJ135" s="113"/>
      <c r="RK135" s="113"/>
      <c r="RL135" s="113"/>
      <c r="RM135" s="113"/>
      <c r="RN135" s="113"/>
      <c r="RO135" s="113"/>
      <c r="RP135" s="113"/>
      <c r="RQ135" s="113"/>
      <c r="RR135" s="113"/>
      <c r="RS135" s="113"/>
      <c r="RT135" s="113"/>
      <c r="RU135" s="113"/>
      <c r="RV135" s="113"/>
      <c r="RW135" s="113"/>
      <c r="RX135" s="113"/>
      <c r="RY135" s="113"/>
      <c r="RZ135" s="113"/>
      <c r="SA135" s="113"/>
      <c r="SB135" s="113"/>
      <c r="SC135" s="113"/>
      <c r="SD135" s="113"/>
      <c r="SE135" s="113"/>
      <c r="SF135" s="113"/>
      <c r="SG135" s="113"/>
      <c r="SH135" s="113"/>
      <c r="SI135" s="113"/>
      <c r="SJ135" s="113"/>
      <c r="SK135" s="113"/>
      <c r="SL135" s="113"/>
      <c r="SM135" s="113"/>
      <c r="SN135" s="113"/>
      <c r="SO135" s="113"/>
      <c r="SP135" s="113"/>
      <c r="SQ135" s="113"/>
      <c r="SR135" s="113"/>
      <c r="SS135" s="113"/>
      <c r="ST135" s="113"/>
      <c r="SU135" s="113"/>
      <c r="SV135" s="113"/>
      <c r="SW135" s="113"/>
      <c r="SX135" s="113"/>
      <c r="SY135" s="113"/>
      <c r="SZ135" s="113"/>
      <c r="TA135" s="113"/>
      <c r="TB135" s="113"/>
      <c r="TC135" s="113"/>
      <c r="TD135" s="113"/>
      <c r="TE135" s="113"/>
      <c r="TF135" s="113"/>
      <c r="TG135" s="113"/>
      <c r="TH135" s="113"/>
      <c r="TI135" s="113"/>
      <c r="TJ135" s="113"/>
      <c r="TK135" s="113"/>
      <c r="TL135" s="113"/>
      <c r="TM135" s="113"/>
      <c r="TN135" s="113"/>
      <c r="TO135" s="113"/>
      <c r="TP135" s="113"/>
      <c r="TQ135" s="113"/>
      <c r="TR135" s="113"/>
      <c r="TS135" s="113"/>
      <c r="TT135" s="113"/>
      <c r="TU135" s="113"/>
      <c r="TV135" s="113"/>
      <c r="TW135" s="113"/>
      <c r="TX135" s="113"/>
      <c r="TY135" s="113"/>
      <c r="TZ135" s="113"/>
      <c r="UA135" s="113"/>
      <c r="UB135" s="113"/>
      <c r="UC135" s="113"/>
      <c r="UD135" s="113"/>
      <c r="UE135" s="113"/>
      <c r="UF135" s="113"/>
      <c r="UG135" s="113"/>
      <c r="UH135" s="113"/>
      <c r="UI135" s="113"/>
      <c r="UJ135" s="113"/>
      <c r="UK135" s="113"/>
      <c r="UL135" s="113"/>
      <c r="UM135" s="113"/>
      <c r="UN135" s="113"/>
      <c r="UO135" s="113"/>
      <c r="UP135" s="113"/>
      <c r="UQ135" s="113"/>
      <c r="UR135" s="113"/>
      <c r="US135" s="113"/>
      <c r="UT135" s="113"/>
      <c r="UU135" s="113"/>
      <c r="UV135" s="113"/>
      <c r="UW135" s="113"/>
      <c r="UX135" s="113"/>
      <c r="UY135" s="113"/>
      <c r="UZ135" s="113"/>
      <c r="VA135" s="113"/>
      <c r="VB135" s="113"/>
      <c r="VC135" s="113"/>
      <c r="VD135" s="113"/>
      <c r="VE135" s="113"/>
      <c r="VF135" s="113"/>
      <c r="VG135" s="113"/>
      <c r="VH135" s="113"/>
      <c r="VI135" s="113"/>
      <c r="VJ135" s="113"/>
      <c r="VK135" s="113"/>
      <c r="VL135" s="113"/>
      <c r="VM135" s="113"/>
      <c r="VN135" s="113"/>
      <c r="VO135" s="113"/>
      <c r="VP135" s="113"/>
      <c r="VQ135" s="113"/>
      <c r="VR135" s="113"/>
      <c r="VS135" s="113"/>
      <c r="VT135" s="113"/>
      <c r="VU135" s="113"/>
      <c r="VV135" s="113"/>
      <c r="VW135" s="113"/>
      <c r="VX135" s="113"/>
      <c r="VY135" s="113"/>
      <c r="VZ135" s="113"/>
      <c r="WA135" s="113"/>
      <c r="WB135" s="113"/>
      <c r="WC135" s="113"/>
      <c r="WD135" s="113"/>
      <c r="WE135" s="113"/>
      <c r="WF135" s="113"/>
      <c r="WG135" s="113"/>
      <c r="WH135" s="113"/>
      <c r="WI135" s="113"/>
      <c r="WJ135" s="113"/>
      <c r="WK135" s="113"/>
      <c r="WL135" s="113"/>
      <c r="WM135" s="113"/>
      <c r="WN135" s="113"/>
      <c r="WO135" s="113"/>
      <c r="WP135" s="113"/>
      <c r="WQ135" s="113"/>
      <c r="WR135" s="113"/>
      <c r="WS135" s="113"/>
      <c r="WT135" s="113"/>
      <c r="WU135" s="113"/>
      <c r="WV135" s="113"/>
      <c r="WW135" s="113"/>
      <c r="WX135" s="113"/>
      <c r="WY135" s="113"/>
      <c r="WZ135" s="113"/>
      <c r="XA135" s="113"/>
      <c r="XB135" s="113"/>
      <c r="XC135" s="113"/>
      <c r="XD135" s="113"/>
      <c r="XE135" s="113"/>
      <c r="XF135" s="113"/>
      <c r="XG135" s="113"/>
      <c r="XH135" s="113"/>
      <c r="XI135" s="113"/>
      <c r="XJ135" s="113"/>
      <c r="XK135" s="113"/>
      <c r="XL135" s="113"/>
      <c r="XM135" s="113"/>
      <c r="XN135" s="113"/>
      <c r="XO135" s="113"/>
      <c r="XP135" s="113"/>
      <c r="XQ135" s="113"/>
      <c r="XR135" s="113"/>
      <c r="XS135" s="113"/>
      <c r="XT135" s="113"/>
      <c r="XU135" s="113"/>
      <c r="XV135" s="113"/>
      <c r="XW135" s="113"/>
      <c r="XX135" s="113"/>
      <c r="XY135" s="113"/>
      <c r="XZ135" s="113"/>
      <c r="YA135" s="113"/>
      <c r="YB135" s="113"/>
      <c r="YC135" s="113"/>
      <c r="YD135" s="113"/>
      <c r="YE135" s="113"/>
      <c r="YF135" s="113"/>
      <c r="YG135" s="113"/>
      <c r="YH135" s="113"/>
      <c r="YI135" s="113"/>
      <c r="YJ135" s="113"/>
      <c r="YK135" s="113"/>
      <c r="YL135" s="113"/>
      <c r="YM135" s="113"/>
      <c r="YN135" s="113"/>
      <c r="YO135" s="113"/>
      <c r="YP135" s="113"/>
      <c r="YQ135" s="113"/>
      <c r="YR135" s="113"/>
      <c r="YS135" s="113"/>
      <c r="YT135" s="113"/>
      <c r="YU135" s="113"/>
      <c r="YV135" s="113"/>
      <c r="YW135" s="113"/>
      <c r="YX135" s="113"/>
      <c r="YY135" s="113"/>
      <c r="YZ135" s="113"/>
      <c r="ZA135" s="113"/>
      <c r="ZB135" s="113"/>
      <c r="ZC135" s="113"/>
      <c r="ZD135" s="113"/>
      <c r="ZE135" s="113"/>
      <c r="ZF135" s="113"/>
      <c r="ZG135" s="113"/>
      <c r="ZH135" s="113"/>
      <c r="ZI135" s="113"/>
      <c r="ZJ135" s="113"/>
      <c r="ZK135" s="113"/>
      <c r="ZL135" s="113"/>
      <c r="ZM135" s="113"/>
      <c r="ZN135" s="113"/>
      <c r="ZO135" s="113"/>
      <c r="ZP135" s="113"/>
      <c r="ZQ135" s="113"/>
      <c r="ZR135" s="113"/>
      <c r="ZS135" s="113"/>
      <c r="ZT135" s="113"/>
      <c r="ZU135" s="113"/>
      <c r="ZV135" s="113"/>
      <c r="ZW135" s="113"/>
      <c r="ZX135" s="113"/>
      <c r="ZY135" s="113"/>
      <c r="ZZ135" s="113"/>
      <c r="AAA135" s="113"/>
      <c r="AAB135" s="113"/>
      <c r="AAC135" s="113"/>
      <c r="AAD135" s="113"/>
      <c r="AAE135" s="113"/>
      <c r="AAF135" s="113"/>
      <c r="AAG135" s="113"/>
      <c r="AAH135" s="113"/>
      <c r="AAI135" s="113"/>
      <c r="AAJ135" s="113"/>
      <c r="AAK135" s="113"/>
      <c r="AAL135" s="113"/>
      <c r="AAM135" s="113"/>
      <c r="AAN135" s="113"/>
      <c r="AAO135" s="113"/>
      <c r="AAP135" s="113"/>
      <c r="AAQ135" s="113"/>
      <c r="AAR135" s="113"/>
      <c r="AAS135" s="113"/>
      <c r="AAT135" s="113"/>
      <c r="AAU135" s="113"/>
      <c r="AAV135" s="113"/>
      <c r="AAW135" s="113"/>
      <c r="AAX135" s="113"/>
      <c r="AAY135" s="113"/>
      <c r="AAZ135" s="113"/>
      <c r="ABA135" s="113"/>
      <c r="ABB135" s="113"/>
      <c r="ABC135" s="113"/>
      <c r="ABD135" s="113"/>
      <c r="ABE135" s="113"/>
      <c r="ABF135" s="113"/>
      <c r="ABG135" s="113"/>
      <c r="ABH135" s="113"/>
      <c r="ABI135" s="113"/>
      <c r="ABJ135" s="113"/>
      <c r="ABK135" s="113"/>
      <c r="ABL135" s="113"/>
      <c r="ABM135" s="113"/>
      <c r="ABN135" s="113"/>
      <c r="ABO135" s="113"/>
      <c r="ABP135" s="113"/>
      <c r="ABQ135" s="113"/>
      <c r="ABR135" s="113"/>
      <c r="ABS135" s="113"/>
      <c r="ABT135" s="113"/>
      <c r="ABU135" s="113"/>
      <c r="ABV135" s="113"/>
      <c r="ABW135" s="113"/>
      <c r="ABX135" s="113"/>
      <c r="ABY135" s="113"/>
      <c r="ABZ135" s="113"/>
      <c r="ACA135" s="113"/>
      <c r="ACB135" s="113"/>
      <c r="ACC135" s="113"/>
      <c r="ACD135" s="113"/>
      <c r="ACE135" s="113"/>
      <c r="ACF135" s="113"/>
      <c r="ACG135" s="113"/>
      <c r="ACH135" s="113"/>
      <c r="ACI135" s="113"/>
      <c r="ACJ135" s="113"/>
      <c r="ACK135" s="113"/>
      <c r="ACL135" s="113"/>
      <c r="ACM135" s="113"/>
      <c r="ACN135" s="113"/>
      <c r="ACO135" s="113"/>
      <c r="ACP135" s="113"/>
      <c r="ACQ135" s="113"/>
      <c r="ACR135" s="113"/>
      <c r="ACS135" s="113"/>
      <c r="ACT135" s="113"/>
      <c r="ACU135" s="113"/>
      <c r="ACV135" s="113"/>
      <c r="ACW135" s="113"/>
      <c r="ACX135" s="113"/>
      <c r="ACY135" s="113"/>
      <c r="ACZ135" s="113"/>
      <c r="ADA135" s="113"/>
      <c r="ADB135" s="113"/>
      <c r="ADC135" s="113"/>
      <c r="ADD135" s="113"/>
      <c r="ADE135" s="113"/>
      <c r="ADF135" s="113"/>
      <c r="ADG135" s="113"/>
      <c r="ADH135" s="113"/>
      <c r="ADI135" s="113"/>
      <c r="ADJ135" s="113"/>
      <c r="ADK135" s="113"/>
      <c r="ADL135" s="113"/>
      <c r="ADM135" s="113"/>
      <c r="ADN135" s="113"/>
      <c r="ADO135" s="113"/>
      <c r="ADP135" s="113"/>
      <c r="ADQ135" s="113"/>
      <c r="ADR135" s="113"/>
      <c r="ADS135" s="113"/>
      <c r="ADT135" s="113"/>
      <c r="ADU135" s="113"/>
      <c r="ADV135" s="113"/>
      <c r="ADW135" s="113"/>
      <c r="ADX135" s="113"/>
      <c r="ADY135" s="113"/>
      <c r="ADZ135" s="113"/>
      <c r="AEA135" s="113"/>
      <c r="AEB135" s="113"/>
      <c r="AEC135" s="113"/>
      <c r="AED135" s="113"/>
      <c r="AEE135" s="113"/>
      <c r="AEF135" s="113"/>
      <c r="AEG135" s="113"/>
      <c r="AEH135" s="113"/>
      <c r="AEI135" s="113"/>
      <c r="AEJ135" s="113"/>
      <c r="AEK135" s="113"/>
      <c r="AEL135" s="113"/>
      <c r="AEM135" s="113"/>
      <c r="AEN135" s="113"/>
      <c r="AEO135" s="113"/>
      <c r="AEP135" s="113"/>
      <c r="AEQ135" s="113"/>
      <c r="AER135" s="113"/>
      <c r="AES135" s="113"/>
      <c r="AET135" s="113"/>
      <c r="AEU135" s="113"/>
      <c r="AEV135" s="113"/>
      <c r="AEW135" s="113"/>
      <c r="AEX135" s="113"/>
      <c r="AEY135" s="113"/>
      <c r="AEZ135" s="113"/>
      <c r="AFA135" s="113"/>
      <c r="AFB135" s="113"/>
      <c r="AFC135" s="113"/>
      <c r="AFD135" s="113"/>
      <c r="AFE135" s="113"/>
      <c r="AFF135" s="113"/>
      <c r="AFG135" s="113"/>
      <c r="AFH135" s="113"/>
      <c r="AFI135" s="113"/>
      <c r="AFJ135" s="113"/>
      <c r="AFK135" s="113"/>
      <c r="AFL135" s="113"/>
      <c r="AFM135" s="113"/>
      <c r="AFN135" s="113"/>
      <c r="AFO135" s="113"/>
      <c r="AFP135" s="113"/>
      <c r="AFQ135" s="113"/>
      <c r="AFR135" s="113"/>
      <c r="AFS135" s="113"/>
      <c r="AFT135" s="113"/>
      <c r="AFU135" s="113"/>
      <c r="AFV135" s="113"/>
      <c r="AFW135" s="113"/>
      <c r="AFX135" s="113"/>
      <c r="AFY135" s="113"/>
      <c r="AFZ135" s="113"/>
      <c r="AGA135" s="113"/>
      <c r="AGB135" s="113"/>
      <c r="AGC135" s="113"/>
      <c r="AGD135" s="113"/>
      <c r="AGE135" s="113"/>
      <c r="AGF135" s="113"/>
      <c r="AGG135" s="113"/>
      <c r="AGH135" s="113"/>
      <c r="AGI135" s="113"/>
      <c r="AGJ135" s="113"/>
      <c r="AGK135" s="113"/>
      <c r="AGL135" s="113"/>
      <c r="AGM135" s="113"/>
      <c r="AGN135" s="113"/>
      <c r="AGO135" s="113"/>
      <c r="AGP135" s="113"/>
      <c r="AGQ135" s="113"/>
      <c r="AGR135" s="113"/>
      <c r="AGS135" s="113"/>
      <c r="AGT135" s="113"/>
      <c r="AGU135" s="113"/>
      <c r="AGV135" s="113"/>
      <c r="AGW135" s="113"/>
      <c r="AGX135" s="113"/>
      <c r="AGY135" s="113"/>
      <c r="AGZ135" s="113"/>
      <c r="AHA135" s="113"/>
      <c r="AHB135" s="113"/>
      <c r="AHC135" s="113"/>
      <c r="AHD135" s="113"/>
      <c r="AHE135" s="113"/>
      <c r="AHF135" s="113"/>
      <c r="AHG135" s="113"/>
      <c r="AHH135" s="113"/>
      <c r="AHI135" s="113"/>
      <c r="AHJ135" s="113"/>
      <c r="AHK135" s="113"/>
      <c r="AHL135" s="113"/>
      <c r="AHM135" s="113"/>
      <c r="AHN135" s="113"/>
      <c r="AHO135" s="113"/>
      <c r="AHP135" s="113"/>
      <c r="AHQ135" s="113"/>
      <c r="AHR135" s="113"/>
      <c r="AHS135" s="113"/>
      <c r="AHT135" s="113"/>
      <c r="AHU135" s="113"/>
      <c r="AHV135" s="113"/>
      <c r="AHW135" s="113"/>
      <c r="AHX135" s="113"/>
      <c r="AHY135" s="113"/>
      <c r="AHZ135" s="113"/>
      <c r="AIA135" s="113"/>
      <c r="AIB135" s="113"/>
      <c r="AIC135" s="113"/>
      <c r="AID135" s="113"/>
      <c r="AIE135" s="113"/>
      <c r="AIF135" s="113"/>
      <c r="AIG135" s="113"/>
      <c r="AIH135" s="113"/>
      <c r="AII135" s="113"/>
      <c r="AIJ135" s="113"/>
      <c r="AIK135" s="113"/>
      <c r="AIL135" s="113"/>
      <c r="AIM135" s="113"/>
      <c r="AIN135" s="113"/>
      <c r="AIO135" s="113"/>
      <c r="AIP135" s="113"/>
      <c r="AIQ135" s="113"/>
      <c r="AIR135" s="113"/>
      <c r="AIS135" s="113"/>
      <c r="AIT135" s="113"/>
      <c r="AIU135" s="113"/>
      <c r="AIV135" s="113"/>
      <c r="AIW135" s="113"/>
      <c r="AIX135" s="113"/>
      <c r="AIY135" s="113"/>
      <c r="AIZ135" s="113"/>
      <c r="AJA135" s="113"/>
      <c r="AJB135" s="113"/>
      <c r="AJC135" s="113"/>
      <c r="AJD135" s="113"/>
      <c r="AJE135" s="113"/>
      <c r="AJF135" s="113"/>
      <c r="AJG135" s="113"/>
      <c r="AJH135" s="113"/>
      <c r="AJI135" s="113"/>
      <c r="AJJ135" s="113"/>
      <c r="AJK135" s="113"/>
      <c r="AJL135" s="113"/>
      <c r="AJM135" s="113"/>
      <c r="AJN135" s="113"/>
      <c r="AJO135" s="113"/>
      <c r="AJP135" s="113"/>
      <c r="AJQ135" s="113"/>
      <c r="AJR135" s="113"/>
      <c r="AJS135" s="113"/>
      <c r="AJT135" s="113"/>
      <c r="AJU135" s="113"/>
      <c r="AJV135" s="113"/>
      <c r="AJW135" s="113"/>
      <c r="AJX135" s="113"/>
      <c r="AJY135" s="113"/>
      <c r="AJZ135" s="113"/>
      <c r="AKA135" s="113"/>
      <c r="AKB135" s="113"/>
      <c r="AKC135" s="113"/>
      <c r="AKD135" s="113"/>
      <c r="AKE135" s="113"/>
      <c r="AKF135" s="113"/>
      <c r="AKG135" s="113"/>
      <c r="AKH135" s="113"/>
      <c r="AKI135" s="113"/>
      <c r="AKJ135" s="113"/>
      <c r="AKK135" s="113"/>
      <c r="AKL135" s="113"/>
      <c r="AKM135" s="113"/>
      <c r="AKN135" s="113"/>
      <c r="AKO135" s="113"/>
      <c r="AKP135" s="113"/>
      <c r="AKQ135" s="113"/>
      <c r="AKR135" s="113"/>
      <c r="AKS135" s="113"/>
      <c r="AKT135" s="113"/>
      <c r="AKU135" s="113"/>
      <c r="AKV135" s="113"/>
      <c r="AKW135" s="113"/>
      <c r="AKX135" s="113"/>
      <c r="AKY135" s="113"/>
      <c r="AKZ135" s="113"/>
      <c r="ALA135" s="113"/>
      <c r="ALB135" s="113"/>
      <c r="ALC135" s="113"/>
      <c r="ALD135" s="113"/>
      <c r="ALE135" s="113"/>
      <c r="ALF135" s="113"/>
      <c r="ALG135" s="113"/>
      <c r="ALH135" s="113"/>
      <c r="ALI135" s="113"/>
      <c r="ALJ135" s="113"/>
      <c r="ALK135" s="113"/>
      <c r="ALL135" s="113"/>
      <c r="ALM135" s="113"/>
      <c r="ALN135" s="113"/>
      <c r="ALO135" s="113"/>
      <c r="ALP135" s="113"/>
      <c r="ALQ135" s="113"/>
      <c r="ALR135" s="113"/>
      <c r="ALS135" s="113"/>
      <c r="ALT135" s="113"/>
      <c r="ALU135" s="113"/>
      <c r="ALV135" s="113"/>
      <c r="ALW135" s="113"/>
      <c r="ALX135" s="113"/>
      <c r="ALY135" s="113"/>
      <c r="ALZ135" s="113"/>
      <c r="AMA135" s="113"/>
      <c r="AMB135" s="113"/>
      <c r="AMC135" s="113"/>
      <c r="AMD135" s="113"/>
      <c r="AME135" s="113"/>
      <c r="AMF135" s="113"/>
      <c r="AMG135" s="113"/>
      <c r="AMH135" s="113"/>
      <c r="AMI135" s="113"/>
      <c r="AMJ135" s="113"/>
      <c r="AMK135" s="113"/>
      <c r="AML135" s="113"/>
      <c r="AMM135" s="113"/>
      <c r="AMN135" s="113"/>
      <c r="AMO135" s="113"/>
      <c r="AMP135" s="113"/>
      <c r="AMQ135" s="113"/>
      <c r="AMR135" s="113"/>
      <c r="AMS135" s="113"/>
      <c r="AMT135" s="113"/>
      <c r="AMU135" s="113"/>
      <c r="AMV135" s="113"/>
      <c r="AMW135" s="113"/>
      <c r="AMX135" s="113"/>
      <c r="AMY135" s="113"/>
      <c r="AMZ135" s="113"/>
      <c r="ANA135" s="113"/>
      <c r="ANB135" s="113"/>
      <c r="ANC135" s="113"/>
      <c r="AND135" s="113"/>
      <c r="ANE135" s="113"/>
      <c r="ANF135" s="113"/>
      <c r="ANG135" s="113"/>
      <c r="ANH135" s="113"/>
      <c r="ANI135" s="113"/>
      <c r="ANJ135" s="113"/>
      <c r="ANK135" s="113"/>
      <c r="ANL135" s="113"/>
      <c r="ANM135" s="113"/>
      <c r="ANN135" s="113"/>
      <c r="ANO135" s="113"/>
      <c r="ANP135" s="113"/>
      <c r="ANQ135" s="113"/>
      <c r="ANR135" s="113"/>
      <c r="ANS135" s="113"/>
      <c r="ANT135" s="113"/>
      <c r="ANU135" s="113"/>
      <c r="ANV135" s="113"/>
      <c r="ANW135" s="113"/>
      <c r="ANX135" s="113"/>
      <c r="ANY135" s="113"/>
      <c r="ANZ135" s="113"/>
      <c r="AOA135" s="113"/>
      <c r="AOB135" s="113"/>
      <c r="AOC135" s="113"/>
      <c r="AOD135" s="113"/>
      <c r="AOE135" s="113"/>
      <c r="AOF135" s="113"/>
      <c r="AOG135" s="113"/>
      <c r="AOH135" s="113"/>
      <c r="AOI135" s="113"/>
      <c r="AOJ135" s="113"/>
      <c r="AOK135" s="113"/>
      <c r="AOL135" s="113"/>
      <c r="AOM135" s="113"/>
      <c r="AON135" s="113"/>
      <c r="AOO135" s="113"/>
      <c r="AOP135" s="113"/>
      <c r="AOQ135" s="113"/>
      <c r="AOR135" s="113"/>
      <c r="AOS135" s="113"/>
      <c r="AOT135" s="113"/>
      <c r="AOU135" s="113"/>
      <c r="AOV135" s="113"/>
      <c r="AOW135" s="113"/>
      <c r="AOX135" s="113"/>
      <c r="AOY135" s="113"/>
      <c r="AOZ135" s="113"/>
      <c r="APA135" s="113"/>
      <c r="APB135" s="113"/>
      <c r="APC135" s="113"/>
      <c r="APD135" s="113"/>
      <c r="APE135" s="113"/>
      <c r="APF135" s="113"/>
      <c r="APG135" s="113"/>
      <c r="APH135" s="113"/>
      <c r="API135" s="113"/>
      <c r="APJ135" s="113"/>
      <c r="APK135" s="113"/>
      <c r="APL135" s="113"/>
      <c r="APM135" s="113"/>
      <c r="APN135" s="113"/>
      <c r="APO135" s="113"/>
      <c r="APP135" s="113"/>
      <c r="APQ135" s="113"/>
      <c r="APR135" s="113"/>
      <c r="APS135" s="113"/>
      <c r="APT135" s="113"/>
      <c r="APU135" s="113"/>
      <c r="APV135" s="113"/>
      <c r="APW135" s="113"/>
      <c r="APX135" s="113"/>
      <c r="APY135" s="113"/>
      <c r="APZ135" s="113"/>
      <c r="AQA135" s="113"/>
      <c r="AQB135" s="113"/>
      <c r="AQC135" s="113"/>
      <c r="AQD135" s="113"/>
      <c r="AQE135" s="113"/>
      <c r="AQF135" s="113"/>
      <c r="AQG135" s="113"/>
      <c r="AQH135" s="113"/>
      <c r="AQI135" s="113"/>
      <c r="AQJ135" s="113"/>
      <c r="AQK135" s="113"/>
      <c r="AQL135" s="113"/>
      <c r="AQM135" s="113"/>
      <c r="AQN135" s="113"/>
      <c r="AQO135" s="113"/>
      <c r="AQP135" s="113"/>
      <c r="AQQ135" s="113"/>
      <c r="AQR135" s="113"/>
      <c r="AQS135" s="113"/>
      <c r="AQT135" s="113"/>
      <c r="AQU135" s="113"/>
      <c r="AQV135" s="113"/>
      <c r="AQW135" s="113"/>
      <c r="AQX135" s="113"/>
      <c r="AQY135" s="113"/>
      <c r="AQZ135" s="113"/>
      <c r="ARA135" s="113"/>
      <c r="ARB135" s="113"/>
      <c r="ARC135" s="113"/>
      <c r="ARD135" s="113"/>
      <c r="ARE135" s="113"/>
      <c r="ARF135" s="113"/>
      <c r="ARG135" s="113"/>
      <c r="ARH135" s="113"/>
      <c r="ARI135" s="113"/>
      <c r="ARJ135" s="113"/>
      <c r="ARK135" s="113"/>
      <c r="ARL135" s="113"/>
      <c r="ARM135" s="113"/>
      <c r="ARN135" s="113"/>
      <c r="ARO135" s="113"/>
      <c r="ARP135" s="113"/>
      <c r="ARQ135" s="113"/>
      <c r="ARR135" s="113"/>
      <c r="ARS135" s="113"/>
      <c r="ART135" s="113"/>
      <c r="ARU135" s="113"/>
      <c r="ARV135" s="113"/>
      <c r="ARW135" s="113"/>
      <c r="ARX135" s="113"/>
      <c r="ARY135" s="113"/>
      <c r="ARZ135" s="113"/>
      <c r="ASA135" s="113"/>
      <c r="ASB135" s="113"/>
      <c r="ASC135" s="113"/>
      <c r="ASD135" s="113"/>
      <c r="ASE135" s="113"/>
      <c r="ASF135" s="113"/>
      <c r="ASG135" s="113"/>
      <c r="ASH135" s="113"/>
      <c r="ASI135" s="113"/>
      <c r="ASJ135" s="113"/>
      <c r="ASK135" s="113"/>
      <c r="ASL135" s="113"/>
      <c r="ASM135" s="113"/>
      <c r="ASN135" s="113"/>
      <c r="ASO135" s="113"/>
      <c r="ASP135" s="113"/>
      <c r="ASQ135" s="113"/>
      <c r="ASR135" s="113"/>
      <c r="ASS135" s="113"/>
      <c r="AST135" s="113"/>
      <c r="ASU135" s="113"/>
      <c r="ASV135" s="113"/>
      <c r="ASW135" s="113"/>
      <c r="ASX135" s="113"/>
      <c r="ASY135" s="113"/>
      <c r="ASZ135" s="113"/>
      <c r="ATA135" s="113"/>
      <c r="ATB135" s="113"/>
      <c r="ATC135" s="113"/>
      <c r="ATD135" s="113"/>
      <c r="ATE135" s="113"/>
      <c r="ATF135" s="113"/>
      <c r="ATG135" s="113"/>
      <c r="ATH135" s="113"/>
      <c r="ATI135" s="113"/>
      <c r="ATJ135" s="113"/>
      <c r="ATK135" s="113"/>
      <c r="ATL135" s="113"/>
      <c r="ATM135" s="113"/>
      <c r="ATN135" s="113"/>
      <c r="ATO135" s="113"/>
      <c r="ATP135" s="113"/>
      <c r="ATQ135" s="113"/>
      <c r="ATR135" s="113"/>
      <c r="ATS135" s="113"/>
      <c r="ATT135" s="113"/>
      <c r="ATU135" s="113"/>
      <c r="ATV135" s="113"/>
      <c r="ATW135" s="113"/>
      <c r="ATX135" s="113"/>
      <c r="ATY135" s="113"/>
      <c r="ATZ135" s="113"/>
      <c r="AUA135" s="113"/>
      <c r="AUB135" s="113"/>
      <c r="AUC135" s="113"/>
      <c r="AUD135" s="113"/>
      <c r="AUE135" s="113"/>
      <c r="AUF135" s="113"/>
      <c r="AUG135" s="113"/>
      <c r="AUH135" s="113"/>
      <c r="AUI135" s="113"/>
      <c r="AUJ135" s="113"/>
      <c r="AUK135" s="113"/>
      <c r="AUL135" s="113"/>
      <c r="AUM135" s="113"/>
      <c r="AUN135" s="113"/>
      <c r="AUO135" s="113"/>
      <c r="AUP135" s="113"/>
      <c r="AUQ135" s="113"/>
      <c r="AUR135" s="113"/>
      <c r="AUS135" s="113"/>
      <c r="AUT135" s="113"/>
      <c r="AUU135" s="113"/>
      <c r="AUV135" s="113"/>
      <c r="AUW135" s="113"/>
      <c r="AUX135" s="113"/>
      <c r="AUY135" s="113"/>
      <c r="AUZ135" s="113"/>
      <c r="AVA135" s="113"/>
      <c r="AVB135" s="113"/>
      <c r="AVC135" s="113"/>
      <c r="AVD135" s="113"/>
      <c r="AVE135" s="113"/>
      <c r="AVF135" s="113"/>
      <c r="AVG135" s="113"/>
      <c r="AVH135" s="113"/>
      <c r="AVI135" s="113"/>
      <c r="AVJ135" s="113"/>
      <c r="AVK135" s="113"/>
      <c r="AVL135" s="113"/>
      <c r="AVM135" s="113"/>
      <c r="AVN135" s="113"/>
      <c r="AVO135" s="113"/>
      <c r="AVP135" s="113"/>
      <c r="AVQ135" s="113"/>
      <c r="AVR135" s="113"/>
      <c r="AVS135" s="113"/>
      <c r="AVT135" s="113"/>
      <c r="AVU135" s="113"/>
      <c r="AVV135" s="113"/>
      <c r="AVW135" s="113"/>
      <c r="AVX135" s="113"/>
      <c r="AVY135" s="113"/>
      <c r="AVZ135" s="113"/>
      <c r="AWA135" s="113"/>
      <c r="AWB135" s="113"/>
      <c r="AWC135" s="113"/>
      <c r="AWD135" s="113"/>
      <c r="AWE135" s="113"/>
      <c r="AWF135" s="113"/>
      <c r="AWG135" s="113"/>
      <c r="AWH135" s="113"/>
      <c r="AWI135" s="113"/>
      <c r="AWJ135" s="113"/>
      <c r="AWK135" s="113"/>
      <c r="AWL135" s="113"/>
      <c r="AWM135" s="113"/>
      <c r="AWN135" s="113"/>
      <c r="AWO135" s="113"/>
      <c r="AWP135" s="113"/>
      <c r="AWQ135" s="113"/>
      <c r="AWR135" s="113"/>
      <c r="AWS135" s="113"/>
      <c r="AWT135" s="113"/>
      <c r="AWU135" s="113"/>
      <c r="AWV135" s="113"/>
      <c r="AWW135" s="113"/>
      <c r="AWX135" s="113"/>
      <c r="AWY135" s="113"/>
      <c r="AWZ135" s="113"/>
      <c r="AXA135" s="113"/>
      <c r="AXB135" s="113"/>
      <c r="AXC135" s="113"/>
      <c r="AXD135" s="113"/>
      <c r="AXE135" s="113"/>
      <c r="AXF135" s="113"/>
      <c r="AXG135" s="113"/>
      <c r="AXH135" s="113"/>
      <c r="AXI135" s="113"/>
      <c r="AXJ135" s="113"/>
      <c r="AXK135" s="113"/>
      <c r="AXL135" s="113"/>
      <c r="AXM135" s="113"/>
      <c r="AXN135" s="113"/>
      <c r="AXO135" s="113"/>
      <c r="AXP135" s="113"/>
      <c r="AXQ135" s="113"/>
      <c r="AXR135" s="113"/>
      <c r="AXS135" s="113"/>
      <c r="AXT135" s="113"/>
      <c r="AXU135" s="113"/>
      <c r="AXV135" s="113"/>
      <c r="AXW135" s="113"/>
      <c r="AXX135" s="113"/>
      <c r="AXY135" s="113"/>
      <c r="AXZ135" s="113"/>
      <c r="AYA135" s="113"/>
      <c r="AYB135" s="113"/>
      <c r="AYC135" s="113"/>
      <c r="AYD135" s="113"/>
      <c r="AYE135" s="113"/>
      <c r="AYF135" s="113"/>
      <c r="AYG135" s="113"/>
      <c r="AYH135" s="113"/>
      <c r="AYI135" s="113"/>
      <c r="AYJ135" s="113"/>
      <c r="AYK135" s="113"/>
      <c r="AYL135" s="113"/>
      <c r="AYM135" s="113"/>
      <c r="AYN135" s="113"/>
      <c r="AYO135" s="113"/>
      <c r="AYP135" s="113"/>
      <c r="AYQ135" s="113"/>
      <c r="AYR135" s="113"/>
      <c r="AYS135" s="113"/>
      <c r="AYT135" s="113"/>
      <c r="AYU135" s="113"/>
      <c r="AYV135" s="113"/>
      <c r="AYW135" s="113"/>
      <c r="AYX135" s="113"/>
      <c r="AYY135" s="113"/>
      <c r="AYZ135" s="113"/>
      <c r="AZA135" s="113"/>
      <c r="AZB135" s="113"/>
      <c r="AZC135" s="113"/>
      <c r="AZD135" s="113"/>
      <c r="AZE135" s="113"/>
      <c r="AZF135" s="113"/>
      <c r="AZG135" s="113"/>
      <c r="AZH135" s="113"/>
      <c r="AZI135" s="113"/>
      <c r="AZJ135" s="113"/>
      <c r="AZK135" s="113"/>
      <c r="AZL135" s="113"/>
      <c r="AZM135" s="113"/>
      <c r="AZN135" s="113"/>
      <c r="AZO135" s="113"/>
      <c r="AZP135" s="113"/>
      <c r="AZQ135" s="113"/>
      <c r="AZR135" s="113"/>
      <c r="AZS135" s="113"/>
      <c r="AZT135" s="113"/>
      <c r="AZU135" s="113"/>
      <c r="AZV135" s="113"/>
      <c r="AZW135" s="113"/>
      <c r="AZX135" s="113"/>
      <c r="AZY135" s="113"/>
      <c r="AZZ135" s="113"/>
      <c r="BAA135" s="113"/>
      <c r="BAB135" s="113"/>
      <c r="BAC135" s="113"/>
      <c r="BAD135" s="113"/>
      <c r="BAE135" s="113"/>
      <c r="BAF135" s="113"/>
      <c r="BAG135" s="113"/>
      <c r="BAH135" s="113"/>
      <c r="BAI135" s="113"/>
      <c r="BAJ135" s="113"/>
      <c r="BAK135" s="113"/>
      <c r="BAL135" s="113"/>
      <c r="BAM135" s="113"/>
      <c r="BAN135" s="113"/>
      <c r="BAO135" s="113"/>
      <c r="BAP135" s="113"/>
      <c r="BAQ135" s="113"/>
      <c r="BAR135" s="113"/>
      <c r="BAS135" s="113"/>
      <c r="BAT135" s="113"/>
      <c r="BAU135" s="113"/>
      <c r="BAV135" s="113"/>
      <c r="BAW135" s="113"/>
      <c r="BAX135" s="113"/>
      <c r="BAY135" s="113"/>
      <c r="BAZ135" s="113"/>
      <c r="BBA135" s="113"/>
      <c r="BBB135" s="113"/>
      <c r="BBC135" s="113"/>
      <c r="BBD135" s="113"/>
      <c r="BBE135" s="113"/>
      <c r="BBF135" s="113"/>
      <c r="BBG135" s="113"/>
      <c r="BBH135" s="113"/>
      <c r="BBI135" s="113"/>
      <c r="BBJ135" s="113"/>
      <c r="BBK135" s="113"/>
      <c r="BBL135" s="113"/>
      <c r="BBM135" s="113"/>
      <c r="BBN135" s="113"/>
      <c r="BBO135" s="113"/>
      <c r="BBP135" s="113"/>
      <c r="BBQ135" s="113"/>
      <c r="BBR135" s="113"/>
      <c r="BBS135" s="113"/>
      <c r="BBT135" s="113"/>
      <c r="BBU135" s="113"/>
      <c r="BBV135" s="113"/>
      <c r="BBW135" s="113"/>
      <c r="BBX135" s="113"/>
      <c r="BBY135" s="113"/>
      <c r="BBZ135" s="113"/>
      <c r="BCA135" s="113"/>
      <c r="BCB135" s="113"/>
      <c r="BCC135" s="113"/>
      <c r="BCD135" s="113"/>
      <c r="BCE135" s="113"/>
      <c r="BCF135" s="113"/>
      <c r="BCG135" s="113"/>
      <c r="BCH135" s="113"/>
      <c r="BCI135" s="113"/>
      <c r="BCJ135" s="113"/>
      <c r="BCK135" s="113"/>
      <c r="BCL135" s="113"/>
      <c r="BCM135" s="113"/>
      <c r="BCN135" s="113"/>
      <c r="BCO135" s="113"/>
      <c r="BCP135" s="113"/>
      <c r="BCQ135" s="113"/>
      <c r="BCR135" s="113"/>
      <c r="BCS135" s="113"/>
      <c r="BCT135" s="113"/>
      <c r="BCU135" s="113"/>
      <c r="BCV135" s="113"/>
      <c r="BCW135" s="113"/>
      <c r="BCX135" s="113"/>
      <c r="BCY135" s="113"/>
      <c r="BCZ135" s="113"/>
      <c r="BDA135" s="113"/>
      <c r="BDB135" s="113"/>
      <c r="BDC135" s="113"/>
      <c r="BDD135" s="113"/>
      <c r="BDE135" s="113"/>
      <c r="BDF135" s="113"/>
      <c r="BDG135" s="113"/>
      <c r="BDH135" s="113"/>
      <c r="BDI135" s="113"/>
      <c r="BDJ135" s="113"/>
      <c r="BDK135" s="113"/>
      <c r="BDL135" s="113"/>
      <c r="BDM135" s="113"/>
      <c r="BDN135" s="113"/>
      <c r="BDO135" s="113"/>
      <c r="BDP135" s="113"/>
      <c r="BDQ135" s="113"/>
      <c r="BDR135" s="113"/>
      <c r="BDS135" s="113"/>
      <c r="BDT135" s="113"/>
      <c r="BDU135" s="113"/>
      <c r="BDV135" s="113"/>
      <c r="BDW135" s="113"/>
      <c r="BDX135" s="113"/>
      <c r="BDY135" s="113"/>
      <c r="BDZ135" s="113"/>
      <c r="BEA135" s="113"/>
      <c r="BEB135" s="113"/>
      <c r="BEC135" s="113"/>
      <c r="BED135" s="113"/>
      <c r="BEE135" s="113"/>
      <c r="BEF135" s="113"/>
      <c r="BEG135" s="113"/>
      <c r="BEH135" s="113"/>
      <c r="BEI135" s="113"/>
      <c r="BEJ135" s="113"/>
      <c r="BEK135" s="113"/>
      <c r="BEL135" s="113"/>
      <c r="BEM135" s="113"/>
      <c r="BEN135" s="113"/>
      <c r="BEO135" s="113"/>
      <c r="BEP135" s="113"/>
      <c r="BEQ135" s="113"/>
      <c r="BER135" s="113"/>
      <c r="BES135" s="113"/>
      <c r="BET135" s="113"/>
      <c r="BEU135" s="113"/>
      <c r="BEV135" s="113"/>
      <c r="BEW135" s="113"/>
      <c r="BEX135" s="113"/>
      <c r="BEY135" s="113"/>
      <c r="BEZ135" s="113"/>
      <c r="BFA135" s="113"/>
      <c r="BFB135" s="113"/>
      <c r="BFC135" s="113"/>
      <c r="BFD135" s="113"/>
      <c r="BFE135" s="113"/>
      <c r="BFF135" s="113"/>
      <c r="BFG135" s="113"/>
      <c r="BFH135" s="113"/>
      <c r="BFI135" s="113"/>
      <c r="BFJ135" s="113"/>
      <c r="BFK135" s="113"/>
      <c r="BFL135" s="113"/>
      <c r="BFM135" s="113"/>
      <c r="BFN135" s="113"/>
      <c r="BFO135" s="113"/>
      <c r="BFP135" s="113"/>
      <c r="BFQ135" s="113"/>
      <c r="BFR135" s="113"/>
      <c r="BFS135" s="113"/>
      <c r="BFT135" s="113"/>
      <c r="BFU135" s="113"/>
      <c r="BFV135" s="113"/>
      <c r="BFW135" s="113"/>
      <c r="BFX135" s="113"/>
      <c r="BFY135" s="113"/>
      <c r="BFZ135" s="113"/>
      <c r="BGA135" s="113"/>
      <c r="BGB135" s="113"/>
      <c r="BGC135" s="113"/>
      <c r="BGD135" s="113"/>
      <c r="BGE135" s="113"/>
      <c r="BGF135" s="113"/>
      <c r="BGG135" s="113"/>
      <c r="BGH135" s="113"/>
      <c r="BGI135" s="113"/>
      <c r="BGJ135" s="113"/>
      <c r="BGK135" s="113"/>
      <c r="BGL135" s="113"/>
      <c r="BGM135" s="113"/>
      <c r="BGN135" s="113"/>
      <c r="BGO135" s="113"/>
      <c r="BGP135" s="113"/>
      <c r="BGQ135" s="113"/>
      <c r="BGR135" s="113"/>
      <c r="BGS135" s="113"/>
      <c r="BGT135" s="113"/>
      <c r="BGU135" s="113"/>
      <c r="BGV135" s="113"/>
      <c r="BGW135" s="113"/>
      <c r="BGX135" s="113"/>
      <c r="BGY135" s="113"/>
      <c r="BGZ135" s="113"/>
      <c r="BHA135" s="113"/>
      <c r="BHB135" s="113"/>
      <c r="BHC135" s="113"/>
      <c r="BHD135" s="113"/>
      <c r="BHE135" s="113"/>
      <c r="BHF135" s="113"/>
      <c r="BHG135" s="113"/>
      <c r="BHH135" s="113"/>
      <c r="BHI135" s="113"/>
      <c r="BHJ135" s="113"/>
      <c r="BHK135" s="113"/>
      <c r="BHL135" s="113"/>
      <c r="BHM135" s="113"/>
      <c r="BHN135" s="113"/>
      <c r="BHO135" s="113"/>
      <c r="BHP135" s="113"/>
      <c r="BHQ135" s="113"/>
      <c r="BHR135" s="113"/>
      <c r="BHS135" s="113"/>
      <c r="BHT135" s="113"/>
      <c r="BHU135" s="113"/>
      <c r="BHV135" s="113"/>
      <c r="BHW135" s="113"/>
      <c r="BHX135" s="113"/>
      <c r="BHY135" s="113"/>
      <c r="BHZ135" s="113"/>
      <c r="BIA135" s="113"/>
      <c r="BIB135" s="113"/>
      <c r="BIC135" s="113"/>
      <c r="BID135" s="113"/>
      <c r="BIE135" s="113"/>
      <c r="BIF135" s="113"/>
      <c r="BIG135" s="113"/>
      <c r="BIH135" s="113"/>
      <c r="BII135" s="113"/>
      <c r="BIJ135" s="113"/>
      <c r="BIK135" s="113"/>
      <c r="BIL135" s="113"/>
      <c r="BIM135" s="113"/>
      <c r="BIN135" s="113"/>
      <c r="BIO135" s="113"/>
      <c r="BIP135" s="113"/>
      <c r="BIQ135" s="113"/>
      <c r="BIR135" s="113"/>
      <c r="BIS135" s="113"/>
      <c r="BIT135" s="113"/>
      <c r="BIU135" s="113"/>
      <c r="BIV135" s="113"/>
      <c r="BIW135" s="113"/>
      <c r="BIX135" s="113"/>
      <c r="BIY135" s="113"/>
      <c r="BIZ135" s="113"/>
      <c r="BJA135" s="113"/>
      <c r="BJB135" s="113"/>
      <c r="BJC135" s="113"/>
      <c r="BJD135" s="113"/>
      <c r="BJE135" s="113"/>
      <c r="BJF135" s="113"/>
      <c r="BJG135" s="113"/>
      <c r="BJH135" s="113"/>
      <c r="BJI135" s="113"/>
      <c r="BJJ135" s="113"/>
      <c r="BJK135" s="113"/>
      <c r="BJL135" s="113"/>
      <c r="BJM135" s="113"/>
      <c r="BJN135" s="113"/>
      <c r="BJO135" s="113"/>
      <c r="BJP135" s="113"/>
      <c r="BJQ135" s="113"/>
      <c r="BJR135" s="113"/>
      <c r="BJS135" s="113"/>
      <c r="BJT135" s="113"/>
      <c r="BJU135" s="113"/>
      <c r="BJV135" s="113"/>
      <c r="BJW135" s="113"/>
      <c r="BJX135" s="113"/>
      <c r="BJY135" s="113"/>
      <c r="BJZ135" s="113"/>
      <c r="BKA135" s="113"/>
      <c r="BKB135" s="113"/>
      <c r="BKC135" s="113"/>
      <c r="BKD135" s="113"/>
      <c r="BKE135" s="113"/>
      <c r="BKF135" s="113"/>
      <c r="BKG135" s="113"/>
      <c r="BKH135" s="113"/>
      <c r="BKI135" s="113"/>
      <c r="BKJ135" s="113"/>
      <c r="BKK135" s="113"/>
      <c r="BKL135" s="113"/>
      <c r="BKM135" s="113"/>
      <c r="BKN135" s="113"/>
      <c r="BKO135" s="113"/>
      <c r="BKP135" s="113"/>
      <c r="BKQ135" s="113"/>
      <c r="BKR135" s="113"/>
      <c r="BKS135" s="113"/>
      <c r="BKT135" s="113"/>
      <c r="BKU135" s="113"/>
      <c r="BKV135" s="113"/>
      <c r="BKW135" s="113"/>
      <c r="BKX135" s="113"/>
      <c r="BKY135" s="113"/>
      <c r="BKZ135" s="113"/>
      <c r="BLA135" s="113"/>
      <c r="BLB135" s="113"/>
      <c r="BLC135" s="113"/>
      <c r="BLD135" s="113"/>
      <c r="BLE135" s="113"/>
      <c r="BLF135" s="113"/>
      <c r="BLG135" s="113"/>
      <c r="BLH135" s="113"/>
      <c r="BLI135" s="113"/>
      <c r="BLJ135" s="113"/>
      <c r="BLK135" s="113"/>
      <c r="BLL135" s="113"/>
      <c r="BLM135" s="113"/>
      <c r="BLN135" s="113"/>
      <c r="BLO135" s="113"/>
      <c r="BLP135" s="113"/>
      <c r="BLQ135" s="113"/>
      <c r="BLR135" s="113"/>
      <c r="BLS135" s="113"/>
      <c r="BLT135" s="113"/>
      <c r="BLU135" s="113"/>
      <c r="BLV135" s="113"/>
      <c r="BLW135" s="113"/>
      <c r="BLX135" s="113"/>
      <c r="BLY135" s="113"/>
      <c r="BLZ135" s="113"/>
      <c r="BMA135" s="113"/>
      <c r="BMB135" s="113"/>
      <c r="BMC135" s="113"/>
      <c r="BMD135" s="113"/>
      <c r="BME135" s="113"/>
      <c r="BMF135" s="113"/>
      <c r="BMG135" s="113"/>
      <c r="BMH135" s="113"/>
      <c r="BMI135" s="113"/>
      <c r="BMJ135" s="113"/>
      <c r="BMK135" s="113"/>
      <c r="BML135" s="113"/>
      <c r="BMM135" s="113"/>
      <c r="BMN135" s="113"/>
      <c r="BMO135" s="113"/>
      <c r="BMP135" s="113"/>
      <c r="BMQ135" s="113"/>
      <c r="BMR135" s="113"/>
      <c r="BMS135" s="113"/>
      <c r="BMT135" s="113"/>
      <c r="BMU135" s="113"/>
      <c r="BMV135" s="113"/>
      <c r="BMW135" s="113"/>
      <c r="BMX135" s="113"/>
      <c r="BMY135" s="113"/>
      <c r="BMZ135" s="113"/>
      <c r="BNA135" s="113"/>
      <c r="BNB135" s="113"/>
      <c r="BNC135" s="113"/>
      <c r="BND135" s="113"/>
      <c r="BNE135" s="113"/>
      <c r="BNF135" s="113"/>
      <c r="BNG135" s="113"/>
      <c r="BNH135" s="113"/>
      <c r="BNI135" s="113"/>
      <c r="BNJ135" s="113"/>
      <c r="BNK135" s="113"/>
      <c r="BNL135" s="113"/>
      <c r="BNM135" s="113"/>
      <c r="BNN135" s="113"/>
      <c r="BNO135" s="113"/>
      <c r="BNP135" s="113"/>
      <c r="BNQ135" s="113"/>
      <c r="BNR135" s="113"/>
      <c r="BNS135" s="113"/>
      <c r="BNT135" s="113"/>
      <c r="BNU135" s="113"/>
      <c r="BNV135" s="113"/>
      <c r="BNW135" s="113"/>
      <c r="BNX135" s="113"/>
      <c r="BNY135" s="113"/>
      <c r="BNZ135" s="113"/>
      <c r="BOA135" s="113"/>
      <c r="BOB135" s="113"/>
      <c r="BOC135" s="113"/>
      <c r="BOD135" s="113"/>
      <c r="BOE135" s="113"/>
      <c r="BOF135" s="113"/>
      <c r="BOG135" s="113"/>
      <c r="BOH135" s="113"/>
      <c r="BOI135" s="113"/>
      <c r="BOJ135" s="113"/>
      <c r="BOK135" s="113"/>
      <c r="BOL135" s="113"/>
      <c r="BOM135" s="113"/>
      <c r="BON135" s="113"/>
      <c r="BOO135" s="113"/>
      <c r="BOP135" s="113"/>
      <c r="BOQ135" s="113"/>
      <c r="BOR135" s="113"/>
      <c r="BOS135" s="113"/>
      <c r="BOT135" s="113"/>
      <c r="BOU135" s="113"/>
      <c r="BOV135" s="113"/>
      <c r="BOW135" s="113"/>
      <c r="BOX135" s="113"/>
      <c r="BOY135" s="113"/>
      <c r="BOZ135" s="113"/>
      <c r="BPA135" s="113"/>
      <c r="BPB135" s="113"/>
      <c r="BPC135" s="113"/>
      <c r="BPD135" s="113"/>
      <c r="BPE135" s="113"/>
      <c r="BPF135" s="113"/>
      <c r="BPG135" s="113"/>
      <c r="BPH135" s="113"/>
      <c r="BPI135" s="113"/>
      <c r="BPJ135" s="113"/>
      <c r="BPK135" s="113"/>
      <c r="BPL135" s="113"/>
      <c r="BPM135" s="113"/>
      <c r="BPN135" s="113"/>
      <c r="BPO135" s="113"/>
      <c r="BPP135" s="113"/>
      <c r="BPQ135" s="113"/>
      <c r="BPR135" s="113"/>
      <c r="BPS135" s="113"/>
      <c r="BPT135" s="113"/>
      <c r="BPU135" s="113"/>
      <c r="BPV135" s="113"/>
      <c r="BPW135" s="113"/>
      <c r="BPX135" s="113"/>
      <c r="BPY135" s="113"/>
      <c r="BPZ135" s="113"/>
      <c r="BQA135" s="113"/>
      <c r="BQB135" s="113"/>
      <c r="BQC135" s="113"/>
      <c r="BQD135" s="113"/>
      <c r="BQE135" s="113"/>
      <c r="BQF135" s="113"/>
      <c r="BQG135" s="113"/>
      <c r="BQH135" s="113"/>
      <c r="BQI135" s="113"/>
      <c r="BQJ135" s="113"/>
      <c r="BQK135" s="113"/>
      <c r="BQL135" s="113"/>
      <c r="BQM135" s="113"/>
      <c r="BQN135" s="113"/>
      <c r="BQO135" s="113"/>
      <c r="BQP135" s="113"/>
      <c r="BQQ135" s="113"/>
      <c r="BQR135" s="113"/>
      <c r="BQS135" s="113"/>
      <c r="BQT135" s="113"/>
      <c r="BQU135" s="113"/>
      <c r="BQV135" s="113"/>
      <c r="BQW135" s="113"/>
      <c r="BQX135" s="113"/>
      <c r="BQY135" s="113"/>
      <c r="BQZ135" s="113"/>
      <c r="BRA135" s="113"/>
      <c r="BRB135" s="113"/>
      <c r="BRC135" s="113"/>
      <c r="BRD135" s="113"/>
      <c r="BRE135" s="113"/>
      <c r="BRF135" s="113"/>
      <c r="BRG135" s="113"/>
      <c r="BRH135" s="113"/>
      <c r="BRI135" s="113"/>
      <c r="BRJ135" s="113"/>
      <c r="BRK135" s="113"/>
      <c r="BRL135" s="113"/>
      <c r="BRM135" s="113"/>
      <c r="BRN135" s="113"/>
      <c r="BRO135" s="113"/>
      <c r="BRP135" s="113"/>
      <c r="BRQ135" s="113"/>
      <c r="BRR135" s="113"/>
      <c r="BRS135" s="113"/>
      <c r="BRT135" s="113"/>
      <c r="BRU135" s="113"/>
      <c r="BRV135" s="113"/>
      <c r="BRW135" s="113"/>
      <c r="BRX135" s="113"/>
      <c r="BRY135" s="113"/>
      <c r="BRZ135" s="113"/>
      <c r="BSA135" s="113"/>
      <c r="BSB135" s="113"/>
      <c r="BSC135" s="113"/>
      <c r="BSD135" s="113"/>
      <c r="BSE135" s="113"/>
      <c r="BSF135" s="113"/>
      <c r="BSG135" s="113"/>
      <c r="BSH135" s="113"/>
      <c r="BSI135" s="113"/>
      <c r="BSJ135" s="113"/>
      <c r="BSK135" s="113"/>
      <c r="BSL135" s="113"/>
      <c r="BSM135" s="113"/>
      <c r="BSN135" s="113"/>
      <c r="BSO135" s="113"/>
      <c r="BSP135" s="113"/>
      <c r="BSQ135" s="113"/>
      <c r="BSR135" s="113"/>
      <c r="BSS135" s="113"/>
      <c r="BST135" s="113"/>
      <c r="BSU135" s="113"/>
      <c r="BSV135" s="113"/>
      <c r="BSW135" s="113"/>
      <c r="BSX135" s="113"/>
      <c r="BSY135" s="113"/>
      <c r="BSZ135" s="113"/>
      <c r="BTA135" s="113"/>
      <c r="BTB135" s="113"/>
      <c r="BTC135" s="113"/>
      <c r="BTD135" s="113"/>
      <c r="BTE135" s="113"/>
      <c r="BTF135" s="113"/>
      <c r="BTG135" s="113"/>
      <c r="BTH135" s="113"/>
      <c r="BTI135" s="113"/>
      <c r="BTJ135" s="113"/>
      <c r="BTK135" s="113"/>
      <c r="BTL135" s="113"/>
      <c r="BTM135" s="113"/>
      <c r="BTN135" s="113"/>
      <c r="BTO135" s="113"/>
      <c r="BTP135" s="113"/>
      <c r="BTQ135" s="113"/>
      <c r="BTR135" s="113"/>
      <c r="BTS135" s="113"/>
      <c r="BTT135" s="113"/>
      <c r="BTU135" s="113"/>
      <c r="BTV135" s="113"/>
      <c r="BTW135" s="113"/>
      <c r="BTX135" s="113"/>
      <c r="BTY135" s="113"/>
      <c r="BTZ135" s="113"/>
      <c r="BUA135" s="113"/>
      <c r="BUB135" s="113"/>
      <c r="BUC135" s="113"/>
      <c r="BUD135" s="113"/>
      <c r="BUE135" s="113"/>
      <c r="BUF135" s="113"/>
      <c r="BUG135" s="113"/>
      <c r="BUH135" s="113"/>
      <c r="BUI135" s="113"/>
      <c r="BUJ135" s="113"/>
      <c r="BUK135" s="113"/>
      <c r="BUL135" s="113"/>
      <c r="BUM135" s="113"/>
      <c r="BUN135" s="113"/>
      <c r="BUO135" s="113"/>
      <c r="BUP135" s="113"/>
      <c r="BUQ135" s="113"/>
      <c r="BUR135" s="113"/>
      <c r="BUS135" s="113"/>
      <c r="BUT135" s="113"/>
      <c r="BUU135" s="113"/>
      <c r="BUV135" s="113"/>
      <c r="BUW135" s="113"/>
      <c r="BUX135" s="113"/>
      <c r="BUY135" s="113"/>
      <c r="BUZ135" s="113"/>
      <c r="BVA135" s="113"/>
      <c r="BVB135" s="113"/>
      <c r="BVC135" s="113"/>
      <c r="BVD135" s="113"/>
      <c r="BVE135" s="113"/>
      <c r="BVF135" s="113"/>
      <c r="BVG135" s="113"/>
      <c r="BVH135" s="113"/>
      <c r="BVI135" s="113"/>
      <c r="BVJ135" s="113"/>
      <c r="BVK135" s="113"/>
      <c r="BVL135" s="113"/>
      <c r="BVM135" s="113"/>
      <c r="BVN135" s="113"/>
      <c r="BVO135" s="113"/>
      <c r="BVP135" s="113"/>
      <c r="BVQ135" s="113"/>
      <c r="BVR135" s="113"/>
      <c r="BVS135" s="113"/>
      <c r="BVT135" s="113"/>
      <c r="BVU135" s="113"/>
      <c r="BVV135" s="113"/>
      <c r="BVW135" s="113"/>
      <c r="BVX135" s="113"/>
      <c r="BVY135" s="113"/>
      <c r="BVZ135" s="113"/>
      <c r="BWA135" s="113"/>
      <c r="BWB135" s="113"/>
      <c r="BWC135" s="113"/>
      <c r="BWD135" s="113"/>
      <c r="BWE135" s="113"/>
      <c r="BWF135" s="113"/>
      <c r="BWG135" s="113"/>
      <c r="BWH135" s="113"/>
      <c r="BWI135" s="113"/>
      <c r="BWJ135" s="113"/>
      <c r="BWK135" s="113"/>
      <c r="BWL135" s="113"/>
      <c r="BWM135" s="113"/>
      <c r="BWN135" s="113"/>
      <c r="BWO135" s="113"/>
      <c r="BWP135" s="113"/>
      <c r="BWQ135" s="113"/>
      <c r="BWR135" s="113"/>
      <c r="BWS135" s="113"/>
      <c r="BWT135" s="113"/>
      <c r="BWU135" s="113"/>
      <c r="BWV135" s="113"/>
      <c r="BWW135" s="113"/>
      <c r="BWX135" s="113"/>
      <c r="BWY135" s="113"/>
      <c r="BWZ135" s="113"/>
      <c r="BXA135" s="113"/>
      <c r="BXB135" s="113"/>
      <c r="BXC135" s="113"/>
      <c r="BXD135" s="113"/>
      <c r="BXE135" s="113"/>
      <c r="BXF135" s="113"/>
      <c r="BXG135" s="113"/>
      <c r="BXH135" s="113"/>
      <c r="BXI135" s="113"/>
      <c r="BXJ135" s="113"/>
      <c r="BXK135" s="113"/>
      <c r="BXL135" s="113"/>
      <c r="BXM135" s="113"/>
      <c r="BXN135" s="113"/>
      <c r="BXO135" s="113"/>
      <c r="BXP135" s="113"/>
      <c r="BXQ135" s="113"/>
      <c r="BXR135" s="113"/>
      <c r="BXS135" s="113"/>
      <c r="BXT135" s="113"/>
      <c r="BXU135" s="113"/>
      <c r="BXV135" s="113"/>
      <c r="BXW135" s="113"/>
      <c r="BXX135" s="113"/>
      <c r="BXY135" s="113"/>
      <c r="BXZ135" s="113"/>
      <c r="BYA135" s="113"/>
      <c r="BYB135" s="113"/>
      <c r="BYC135" s="113"/>
      <c r="BYD135" s="113"/>
      <c r="BYE135" s="113"/>
      <c r="BYF135" s="113"/>
      <c r="BYG135" s="113"/>
      <c r="BYH135" s="113"/>
      <c r="BYI135" s="113"/>
      <c r="BYJ135" s="113"/>
      <c r="BYK135" s="113"/>
      <c r="BYL135" s="113"/>
      <c r="BYM135" s="113"/>
      <c r="BYN135" s="113"/>
      <c r="BYO135" s="113"/>
      <c r="BYP135" s="113"/>
      <c r="BYQ135" s="113"/>
      <c r="BYR135" s="113"/>
      <c r="BYS135" s="113"/>
      <c r="BYT135" s="113"/>
      <c r="BYU135" s="113"/>
      <c r="BYV135" s="113"/>
      <c r="BYW135" s="113"/>
      <c r="BYX135" s="113"/>
      <c r="BYY135" s="113"/>
      <c r="BYZ135" s="113"/>
      <c r="BZA135" s="113"/>
      <c r="BZB135" s="113"/>
      <c r="BZC135" s="113"/>
      <c r="BZD135" s="113"/>
      <c r="BZE135" s="113"/>
      <c r="BZF135" s="113"/>
      <c r="BZG135" s="113"/>
      <c r="BZH135" s="113"/>
      <c r="BZI135" s="113"/>
      <c r="BZJ135" s="113"/>
      <c r="BZK135" s="113"/>
      <c r="BZL135" s="113"/>
      <c r="BZM135" s="113"/>
      <c r="BZN135" s="113"/>
      <c r="BZO135" s="113"/>
      <c r="BZP135" s="113"/>
      <c r="BZQ135" s="113"/>
      <c r="BZR135" s="113"/>
      <c r="BZS135" s="113"/>
      <c r="BZT135" s="113"/>
      <c r="BZU135" s="113"/>
      <c r="BZV135" s="113"/>
      <c r="BZW135" s="113"/>
      <c r="BZX135" s="113"/>
      <c r="BZY135" s="113"/>
      <c r="BZZ135" s="113"/>
      <c r="CAA135" s="113"/>
      <c r="CAB135" s="113"/>
      <c r="CAC135" s="113"/>
      <c r="CAD135" s="113"/>
      <c r="CAE135" s="113"/>
      <c r="CAF135" s="113"/>
      <c r="CAG135" s="113"/>
      <c r="CAH135" s="113"/>
      <c r="CAI135" s="113"/>
      <c r="CAJ135" s="113"/>
      <c r="CAK135" s="113"/>
      <c r="CAL135" s="113"/>
      <c r="CAM135" s="113"/>
      <c r="CAN135" s="113"/>
      <c r="CAO135" s="113"/>
      <c r="CAP135" s="113"/>
      <c r="CAQ135" s="113"/>
      <c r="CAR135" s="113"/>
      <c r="CAS135" s="113"/>
      <c r="CAT135" s="113"/>
      <c r="CAU135" s="113"/>
      <c r="CAV135" s="113"/>
      <c r="CAW135" s="113"/>
      <c r="CAX135" s="113"/>
      <c r="CAY135" s="113"/>
      <c r="CAZ135" s="113"/>
      <c r="CBA135" s="113"/>
      <c r="CBB135" s="113"/>
      <c r="CBC135" s="113"/>
      <c r="CBD135" s="113"/>
      <c r="CBE135" s="113"/>
      <c r="CBF135" s="113"/>
      <c r="CBG135" s="113"/>
      <c r="CBH135" s="113"/>
      <c r="CBI135" s="113"/>
      <c r="CBJ135" s="113"/>
      <c r="CBK135" s="113"/>
      <c r="CBL135" s="113"/>
      <c r="CBM135" s="113"/>
      <c r="CBN135" s="113"/>
      <c r="CBO135" s="113"/>
      <c r="CBP135" s="113"/>
      <c r="CBQ135" s="113"/>
      <c r="CBR135" s="113"/>
      <c r="CBS135" s="113"/>
      <c r="CBT135" s="113"/>
      <c r="CBU135" s="113"/>
      <c r="CBV135" s="113"/>
      <c r="CBW135" s="113"/>
      <c r="CBX135" s="113"/>
      <c r="CBY135" s="113"/>
      <c r="CBZ135" s="113"/>
      <c r="CCA135" s="113"/>
      <c r="CCB135" s="113"/>
      <c r="CCC135" s="113"/>
      <c r="CCD135" s="113"/>
      <c r="CCE135" s="113"/>
      <c r="CCF135" s="113"/>
      <c r="CCG135" s="113"/>
      <c r="CCH135" s="113"/>
      <c r="CCI135" s="113"/>
      <c r="CCJ135" s="113"/>
      <c r="CCK135" s="113"/>
      <c r="CCL135" s="113"/>
      <c r="CCM135" s="113"/>
      <c r="CCN135" s="113"/>
      <c r="CCO135" s="113"/>
      <c r="CCP135" s="113"/>
      <c r="CCQ135" s="113"/>
      <c r="CCR135" s="113"/>
      <c r="CCS135" s="113"/>
      <c r="CCT135" s="113"/>
      <c r="CCU135" s="113"/>
      <c r="CCV135" s="113"/>
      <c r="CCW135" s="113"/>
      <c r="CCX135" s="113"/>
      <c r="CCY135" s="113"/>
      <c r="CCZ135" s="113"/>
      <c r="CDA135" s="113"/>
      <c r="CDB135" s="113"/>
      <c r="CDC135" s="113"/>
      <c r="CDD135" s="113"/>
      <c r="CDE135" s="113"/>
      <c r="CDF135" s="113"/>
      <c r="CDG135" s="113"/>
      <c r="CDH135" s="113"/>
      <c r="CDI135" s="113"/>
      <c r="CDJ135" s="113"/>
      <c r="CDK135" s="113"/>
      <c r="CDL135" s="113"/>
      <c r="CDM135" s="113"/>
      <c r="CDN135" s="113"/>
      <c r="CDO135" s="113"/>
      <c r="CDP135" s="113"/>
      <c r="CDQ135" s="113"/>
      <c r="CDR135" s="113"/>
      <c r="CDS135" s="113"/>
      <c r="CDT135" s="113"/>
      <c r="CDU135" s="113"/>
      <c r="CDV135" s="113"/>
      <c r="CDW135" s="113"/>
      <c r="CDX135" s="113"/>
      <c r="CDY135" s="113"/>
      <c r="CDZ135" s="113"/>
      <c r="CEA135" s="113"/>
      <c r="CEB135" s="113"/>
      <c r="CEC135" s="113"/>
      <c r="CED135" s="113"/>
      <c r="CEE135" s="113"/>
      <c r="CEF135" s="113"/>
      <c r="CEG135" s="113"/>
      <c r="CEH135" s="113"/>
      <c r="CEI135" s="113"/>
      <c r="CEJ135" s="113"/>
      <c r="CEK135" s="113"/>
      <c r="CEL135" s="113"/>
      <c r="CEM135" s="113"/>
      <c r="CEN135" s="113"/>
      <c r="CEO135" s="113"/>
      <c r="CEP135" s="113"/>
      <c r="CEQ135" s="113"/>
      <c r="CER135" s="113"/>
      <c r="CES135" s="113"/>
      <c r="CET135" s="113"/>
      <c r="CEU135" s="113"/>
      <c r="CEV135" s="113"/>
      <c r="CEW135" s="113"/>
      <c r="CEX135" s="113"/>
      <c r="CEY135" s="113"/>
      <c r="CEZ135" s="113"/>
      <c r="CFA135" s="113"/>
      <c r="CFB135" s="113"/>
      <c r="CFC135" s="113"/>
      <c r="CFD135" s="113"/>
      <c r="CFE135" s="113"/>
      <c r="CFF135" s="113"/>
      <c r="CFG135" s="113"/>
      <c r="CFH135" s="113"/>
      <c r="CFI135" s="113"/>
      <c r="CFJ135" s="113"/>
      <c r="CFK135" s="113"/>
      <c r="CFL135" s="113"/>
      <c r="CFM135" s="113"/>
      <c r="CFN135" s="113"/>
      <c r="CFO135" s="113"/>
      <c r="CFP135" s="113"/>
      <c r="CFQ135" s="113"/>
      <c r="CFR135" s="113"/>
      <c r="CFS135" s="113"/>
      <c r="CFT135" s="113"/>
      <c r="CFU135" s="113"/>
      <c r="CFV135" s="113"/>
      <c r="CFW135" s="113"/>
      <c r="CFX135" s="113"/>
      <c r="CFY135" s="113"/>
      <c r="CFZ135" s="113"/>
      <c r="CGA135" s="113"/>
      <c r="CGB135" s="113"/>
      <c r="CGC135" s="113"/>
      <c r="CGD135" s="113"/>
      <c r="CGE135" s="113"/>
      <c r="CGF135" s="113"/>
      <c r="CGG135" s="113"/>
      <c r="CGH135" s="113"/>
      <c r="CGI135" s="113"/>
      <c r="CGJ135" s="113"/>
      <c r="CGK135" s="113"/>
      <c r="CGL135" s="113"/>
      <c r="CGM135" s="113"/>
      <c r="CGN135" s="113"/>
      <c r="CGO135" s="113"/>
      <c r="CGP135" s="113"/>
      <c r="CGQ135" s="113"/>
      <c r="CGR135" s="113"/>
      <c r="CGS135" s="113"/>
      <c r="CGT135" s="113"/>
      <c r="CGU135" s="113"/>
      <c r="CGV135" s="113"/>
      <c r="CGW135" s="113"/>
      <c r="CGX135" s="113"/>
      <c r="CGY135" s="113"/>
      <c r="CGZ135" s="113"/>
      <c r="CHA135" s="113"/>
      <c r="CHB135" s="113"/>
      <c r="CHC135" s="113"/>
      <c r="CHD135" s="113"/>
      <c r="CHE135" s="113"/>
      <c r="CHF135" s="113"/>
      <c r="CHG135" s="113"/>
      <c r="CHH135" s="113"/>
      <c r="CHI135" s="113"/>
      <c r="CHJ135" s="113"/>
      <c r="CHK135" s="113"/>
      <c r="CHL135" s="113"/>
      <c r="CHM135" s="113"/>
      <c r="CHN135" s="113"/>
      <c r="CHO135" s="113"/>
      <c r="CHP135" s="113"/>
      <c r="CHQ135" s="113"/>
      <c r="CHR135" s="113"/>
      <c r="CHS135" s="113"/>
      <c r="CHT135" s="113"/>
      <c r="CHU135" s="113"/>
      <c r="CHV135" s="113"/>
      <c r="CHW135" s="113"/>
      <c r="CHX135" s="113"/>
      <c r="CHY135" s="113"/>
      <c r="CHZ135" s="113"/>
      <c r="CIA135" s="113"/>
      <c r="CIB135" s="113"/>
      <c r="CIC135" s="113"/>
      <c r="CID135" s="113"/>
      <c r="CIE135" s="113"/>
      <c r="CIF135" s="113"/>
      <c r="CIG135" s="113"/>
      <c r="CIH135" s="113"/>
      <c r="CII135" s="113"/>
      <c r="CIJ135" s="113"/>
      <c r="CIK135" s="113"/>
      <c r="CIL135" s="113"/>
      <c r="CIM135" s="113"/>
      <c r="CIN135" s="113"/>
      <c r="CIO135" s="113"/>
      <c r="CIP135" s="113"/>
      <c r="CIQ135" s="113"/>
      <c r="CIR135" s="113"/>
      <c r="CIS135" s="113"/>
      <c r="CIT135" s="113"/>
      <c r="CIU135" s="113"/>
      <c r="CIV135" s="113"/>
      <c r="CIW135" s="113"/>
      <c r="CIX135" s="113"/>
      <c r="CIY135" s="113"/>
      <c r="CIZ135" s="113"/>
      <c r="CJA135" s="113"/>
      <c r="CJB135" s="113"/>
      <c r="CJC135" s="113"/>
      <c r="CJD135" s="113"/>
      <c r="CJE135" s="113"/>
      <c r="CJF135" s="113"/>
      <c r="CJG135" s="113"/>
      <c r="CJH135" s="113"/>
      <c r="CJI135" s="113"/>
      <c r="CJJ135" s="113"/>
      <c r="CJK135" s="113"/>
      <c r="CJL135" s="113"/>
      <c r="CJM135" s="113"/>
      <c r="CJN135" s="113"/>
      <c r="CJO135" s="113"/>
      <c r="CJP135" s="113"/>
      <c r="CJQ135" s="113"/>
      <c r="CJR135" s="113"/>
      <c r="CJS135" s="113"/>
      <c r="CJT135" s="113"/>
      <c r="CJU135" s="113"/>
      <c r="CJV135" s="113"/>
      <c r="CJW135" s="113"/>
      <c r="CJX135" s="113"/>
      <c r="CJY135" s="113"/>
      <c r="CJZ135" s="113"/>
      <c r="CKA135" s="113"/>
      <c r="CKB135" s="113"/>
      <c r="CKC135" s="113"/>
      <c r="CKD135" s="113"/>
      <c r="CKE135" s="113"/>
      <c r="CKF135" s="113"/>
      <c r="CKG135" s="113"/>
      <c r="CKH135" s="113"/>
      <c r="CKI135" s="113"/>
      <c r="CKJ135" s="113"/>
      <c r="CKK135" s="113"/>
      <c r="CKL135" s="113"/>
      <c r="CKM135" s="113"/>
      <c r="CKN135" s="113"/>
      <c r="CKO135" s="113"/>
      <c r="CKP135" s="113"/>
      <c r="CKQ135" s="113"/>
      <c r="CKR135" s="113"/>
      <c r="CKS135" s="113"/>
      <c r="CKT135" s="113"/>
      <c r="CKU135" s="113"/>
      <c r="CKV135" s="113"/>
      <c r="CKW135" s="113"/>
      <c r="CKX135" s="113"/>
      <c r="CKY135" s="113"/>
      <c r="CKZ135" s="113"/>
      <c r="CLA135" s="113"/>
      <c r="CLB135" s="113"/>
      <c r="CLC135" s="113"/>
      <c r="CLD135" s="113"/>
      <c r="CLE135" s="113"/>
      <c r="CLF135" s="113"/>
      <c r="CLG135" s="113"/>
      <c r="CLH135" s="113"/>
      <c r="CLI135" s="113"/>
      <c r="CLJ135" s="113"/>
      <c r="CLK135" s="113"/>
      <c r="CLL135" s="113"/>
      <c r="CLM135" s="113"/>
      <c r="CLN135" s="113"/>
      <c r="CLO135" s="113"/>
      <c r="CLP135" s="113"/>
      <c r="CLQ135" s="113"/>
      <c r="CLR135" s="113"/>
      <c r="CLS135" s="113"/>
      <c r="CLT135" s="113"/>
      <c r="CLU135" s="113"/>
      <c r="CLV135" s="113"/>
      <c r="CLW135" s="113"/>
      <c r="CLX135" s="113"/>
      <c r="CLY135" s="113"/>
      <c r="CLZ135" s="113"/>
      <c r="CMA135" s="113"/>
      <c r="CMB135" s="113"/>
      <c r="CMC135" s="113"/>
      <c r="CMD135" s="113"/>
      <c r="CME135" s="113"/>
      <c r="CMF135" s="113"/>
      <c r="CMG135" s="113"/>
      <c r="CMH135" s="113"/>
      <c r="CMI135" s="113"/>
      <c r="CMJ135" s="113"/>
      <c r="CMK135" s="113"/>
      <c r="CML135" s="113"/>
      <c r="CMM135" s="113"/>
      <c r="CMN135" s="113"/>
      <c r="CMO135" s="113"/>
      <c r="CMP135" s="113"/>
      <c r="CMQ135" s="113"/>
      <c r="CMR135" s="113"/>
      <c r="CMS135" s="113"/>
      <c r="CMT135" s="113"/>
      <c r="CMU135" s="113"/>
      <c r="CMV135" s="113"/>
      <c r="CMW135" s="113"/>
      <c r="CMX135" s="113"/>
      <c r="CMY135" s="113"/>
      <c r="CMZ135" s="113"/>
      <c r="CNA135" s="113"/>
      <c r="CNB135" s="113"/>
      <c r="CNC135" s="113"/>
      <c r="CND135" s="113"/>
      <c r="CNE135" s="113"/>
      <c r="CNF135" s="113"/>
      <c r="CNG135" s="113"/>
      <c r="CNH135" s="113"/>
      <c r="CNI135" s="113"/>
      <c r="CNJ135" s="113"/>
      <c r="CNK135" s="113"/>
      <c r="CNL135" s="113"/>
      <c r="CNM135" s="113"/>
      <c r="CNN135" s="113"/>
      <c r="CNO135" s="113"/>
      <c r="CNP135" s="113"/>
      <c r="CNQ135" s="113"/>
      <c r="CNR135" s="113"/>
      <c r="CNS135" s="113"/>
      <c r="CNT135" s="113"/>
      <c r="CNU135" s="113"/>
      <c r="CNV135" s="113"/>
      <c r="CNW135" s="113"/>
      <c r="CNX135" s="113"/>
      <c r="CNY135" s="113"/>
      <c r="CNZ135" s="113"/>
      <c r="COA135" s="113"/>
      <c r="COB135" s="113"/>
      <c r="COC135" s="113"/>
      <c r="COD135" s="113"/>
      <c r="COE135" s="113"/>
      <c r="COF135" s="113"/>
      <c r="COG135" s="113"/>
      <c r="COH135" s="113"/>
      <c r="COI135" s="113"/>
      <c r="COJ135" s="113"/>
      <c r="COK135" s="113"/>
      <c r="COL135" s="113"/>
      <c r="COM135" s="113"/>
      <c r="CON135" s="113"/>
      <c r="COO135" s="113"/>
      <c r="COP135" s="113"/>
      <c r="COQ135" s="113"/>
      <c r="COR135" s="113"/>
      <c r="COS135" s="113"/>
      <c r="COT135" s="113"/>
      <c r="COU135" s="113"/>
      <c r="COV135" s="113"/>
      <c r="COW135" s="113"/>
      <c r="COX135" s="113"/>
      <c r="COY135" s="113"/>
      <c r="COZ135" s="113"/>
      <c r="CPA135" s="113"/>
      <c r="CPB135" s="113"/>
      <c r="CPC135" s="113"/>
      <c r="CPD135" s="113"/>
      <c r="CPE135" s="113"/>
      <c r="CPF135" s="113"/>
      <c r="CPG135" s="113"/>
      <c r="CPH135" s="113"/>
      <c r="CPI135" s="113"/>
      <c r="CPJ135" s="113"/>
      <c r="CPK135" s="113"/>
      <c r="CPL135" s="113"/>
      <c r="CPM135" s="113"/>
      <c r="CPN135" s="113"/>
      <c r="CPO135" s="113"/>
      <c r="CPP135" s="113"/>
      <c r="CPQ135" s="113"/>
      <c r="CPR135" s="113"/>
      <c r="CPS135" s="113"/>
      <c r="CPT135" s="113"/>
      <c r="CPU135" s="113"/>
      <c r="CPV135" s="113"/>
      <c r="CPW135" s="113"/>
      <c r="CPX135" s="113"/>
      <c r="CPY135" s="113"/>
      <c r="CPZ135" s="113"/>
      <c r="CQA135" s="113"/>
      <c r="CQB135" s="113"/>
      <c r="CQC135" s="113"/>
      <c r="CQD135" s="113"/>
      <c r="CQE135" s="113"/>
      <c r="CQF135" s="113"/>
      <c r="CQG135" s="113"/>
      <c r="CQH135" s="113"/>
      <c r="CQI135" s="113"/>
      <c r="CQJ135" s="113"/>
      <c r="CQK135" s="113"/>
      <c r="CQL135" s="113"/>
      <c r="CQM135" s="113"/>
      <c r="CQN135" s="113"/>
      <c r="CQO135" s="113"/>
      <c r="CQP135" s="113"/>
      <c r="CQQ135" s="113"/>
      <c r="CQR135" s="113"/>
      <c r="CQS135" s="113"/>
      <c r="CQT135" s="113"/>
      <c r="CQU135" s="113"/>
      <c r="CQV135" s="113"/>
      <c r="CQW135" s="113"/>
      <c r="CQX135" s="113"/>
      <c r="CQY135" s="113"/>
      <c r="CQZ135" s="113"/>
      <c r="CRA135" s="113"/>
      <c r="CRB135" s="113"/>
      <c r="CRC135" s="113"/>
      <c r="CRD135" s="113"/>
      <c r="CRE135" s="113"/>
      <c r="CRF135" s="113"/>
      <c r="CRG135" s="113"/>
      <c r="CRH135" s="113"/>
      <c r="CRI135" s="113"/>
      <c r="CRJ135" s="113"/>
      <c r="CRK135" s="113"/>
      <c r="CRL135" s="113"/>
      <c r="CRM135" s="113"/>
      <c r="CRN135" s="113"/>
      <c r="CRO135" s="113"/>
      <c r="CRP135" s="113"/>
      <c r="CRQ135" s="113"/>
      <c r="CRR135" s="113"/>
      <c r="CRS135" s="113"/>
      <c r="CRT135" s="113"/>
      <c r="CRU135" s="113"/>
      <c r="CRV135" s="113"/>
      <c r="CRW135" s="113"/>
      <c r="CRX135" s="113"/>
      <c r="CRY135" s="113"/>
      <c r="CRZ135" s="113"/>
      <c r="CSA135" s="113"/>
      <c r="CSB135" s="113"/>
      <c r="CSC135" s="113"/>
      <c r="CSD135" s="113"/>
      <c r="CSE135" s="113"/>
      <c r="CSF135" s="113"/>
      <c r="CSG135" s="113"/>
      <c r="CSH135" s="113"/>
      <c r="CSI135" s="113"/>
      <c r="CSJ135" s="113"/>
      <c r="CSK135" s="113"/>
      <c r="CSL135" s="113"/>
      <c r="CSM135" s="113"/>
      <c r="CSN135" s="113"/>
      <c r="CSO135" s="113"/>
      <c r="CSP135" s="113"/>
      <c r="CSQ135" s="113"/>
      <c r="CSR135" s="113"/>
      <c r="CSS135" s="113"/>
      <c r="CST135" s="113"/>
      <c r="CSU135" s="113"/>
      <c r="CSV135" s="113"/>
      <c r="CSW135" s="113"/>
      <c r="CSX135" s="113"/>
      <c r="CSY135" s="113"/>
      <c r="CSZ135" s="113"/>
      <c r="CTA135" s="113"/>
      <c r="CTB135" s="113"/>
      <c r="CTC135" s="113"/>
      <c r="CTD135" s="113"/>
      <c r="CTE135" s="113"/>
      <c r="CTF135" s="113"/>
      <c r="CTG135" s="113"/>
      <c r="CTH135" s="113"/>
      <c r="CTI135" s="113"/>
      <c r="CTJ135" s="113"/>
      <c r="CTK135" s="113"/>
      <c r="CTL135" s="113"/>
      <c r="CTM135" s="113"/>
      <c r="CTN135" s="113"/>
      <c r="CTO135" s="113"/>
      <c r="CTP135" s="113"/>
      <c r="CTQ135" s="113"/>
      <c r="CTR135" s="113"/>
      <c r="CTS135" s="113"/>
      <c r="CTT135" s="113"/>
      <c r="CTU135" s="113"/>
      <c r="CTV135" s="113"/>
      <c r="CTW135" s="113"/>
      <c r="CTX135" s="113"/>
      <c r="CTY135" s="113"/>
      <c r="CTZ135" s="113"/>
      <c r="CUA135" s="113"/>
      <c r="CUB135" s="113"/>
      <c r="CUC135" s="113"/>
      <c r="CUD135" s="113"/>
      <c r="CUE135" s="113"/>
      <c r="CUF135" s="113"/>
      <c r="CUG135" s="113"/>
      <c r="CUH135" s="113"/>
      <c r="CUI135" s="113"/>
      <c r="CUJ135" s="113"/>
      <c r="CUK135" s="113"/>
      <c r="CUL135" s="113"/>
      <c r="CUM135" s="113"/>
      <c r="CUN135" s="113"/>
      <c r="CUO135" s="113"/>
      <c r="CUP135" s="113"/>
      <c r="CUQ135" s="113"/>
      <c r="CUR135" s="113"/>
      <c r="CUS135" s="113"/>
      <c r="CUT135" s="113"/>
      <c r="CUU135" s="113"/>
      <c r="CUV135" s="113"/>
      <c r="CUW135" s="113"/>
      <c r="CUX135" s="113"/>
      <c r="CUY135" s="113"/>
      <c r="CUZ135" s="113"/>
      <c r="CVA135" s="113"/>
      <c r="CVB135" s="113"/>
      <c r="CVC135" s="113"/>
      <c r="CVD135" s="113"/>
      <c r="CVE135" s="113"/>
      <c r="CVF135" s="113"/>
      <c r="CVG135" s="113"/>
      <c r="CVH135" s="113"/>
      <c r="CVI135" s="113"/>
      <c r="CVJ135" s="113"/>
      <c r="CVK135" s="113"/>
      <c r="CVL135" s="113"/>
      <c r="CVM135" s="113"/>
      <c r="CVN135" s="113"/>
      <c r="CVO135" s="113"/>
      <c r="CVP135" s="113"/>
      <c r="CVQ135" s="113"/>
      <c r="CVR135" s="113"/>
      <c r="CVS135" s="113"/>
      <c r="CVT135" s="113"/>
      <c r="CVU135" s="113"/>
      <c r="CVV135" s="113"/>
      <c r="CVW135" s="113"/>
      <c r="CVX135" s="113"/>
      <c r="CVY135" s="113"/>
      <c r="CVZ135" s="113"/>
      <c r="CWA135" s="113"/>
      <c r="CWB135" s="113"/>
      <c r="CWC135" s="113"/>
      <c r="CWD135" s="113"/>
      <c r="CWE135" s="113"/>
      <c r="CWF135" s="113"/>
      <c r="CWG135" s="113"/>
      <c r="CWH135" s="113"/>
      <c r="CWI135" s="113"/>
      <c r="CWJ135" s="113"/>
      <c r="CWK135" s="113"/>
      <c r="CWL135" s="113"/>
      <c r="CWM135" s="113"/>
      <c r="CWN135" s="113"/>
      <c r="CWO135" s="113"/>
      <c r="CWP135" s="113"/>
      <c r="CWQ135" s="113"/>
      <c r="CWR135" s="113"/>
      <c r="CWS135" s="113"/>
      <c r="CWT135" s="113"/>
      <c r="CWU135" s="113"/>
      <c r="CWV135" s="113"/>
      <c r="CWW135" s="113"/>
      <c r="CWX135" s="113"/>
      <c r="CWY135" s="113"/>
      <c r="CWZ135" s="113"/>
      <c r="CXA135" s="113"/>
      <c r="CXB135" s="113"/>
      <c r="CXC135" s="113"/>
      <c r="CXD135" s="113"/>
      <c r="CXE135" s="113"/>
      <c r="CXF135" s="113"/>
      <c r="CXG135" s="113"/>
      <c r="CXH135" s="113"/>
      <c r="CXI135" s="113"/>
      <c r="CXJ135" s="113"/>
      <c r="CXK135" s="113"/>
      <c r="CXL135" s="113"/>
      <c r="CXM135" s="113"/>
      <c r="CXN135" s="113"/>
      <c r="CXO135" s="113"/>
      <c r="CXP135" s="113"/>
      <c r="CXQ135" s="113"/>
      <c r="CXR135" s="113"/>
      <c r="CXS135" s="113"/>
      <c r="CXT135" s="113"/>
      <c r="CXU135" s="113"/>
      <c r="CXV135" s="113"/>
      <c r="CXW135" s="113"/>
      <c r="CXX135" s="113"/>
      <c r="CXY135" s="113"/>
      <c r="CXZ135" s="113"/>
      <c r="CYA135" s="113"/>
      <c r="CYB135" s="113"/>
      <c r="CYC135" s="113"/>
      <c r="CYD135" s="113"/>
      <c r="CYE135" s="113"/>
      <c r="CYF135" s="113"/>
      <c r="CYG135" s="113"/>
      <c r="CYH135" s="113"/>
      <c r="CYI135" s="113"/>
      <c r="CYJ135" s="113"/>
      <c r="CYK135" s="113"/>
      <c r="CYL135" s="113"/>
      <c r="CYM135" s="113"/>
      <c r="CYN135" s="113"/>
      <c r="CYO135" s="113"/>
      <c r="CYP135" s="113"/>
      <c r="CYQ135" s="113"/>
      <c r="CYR135" s="113"/>
      <c r="CYS135" s="113"/>
      <c r="CYT135" s="113"/>
      <c r="CYU135" s="113"/>
      <c r="CYV135" s="113"/>
      <c r="CYW135" s="113"/>
      <c r="CYX135" s="113"/>
      <c r="CYY135" s="113"/>
      <c r="CYZ135" s="113"/>
      <c r="CZA135" s="113"/>
      <c r="CZB135" s="113"/>
      <c r="CZC135" s="113"/>
      <c r="CZD135" s="113"/>
      <c r="CZE135" s="113"/>
      <c r="CZF135" s="113"/>
      <c r="CZG135" s="113"/>
      <c r="CZH135" s="113"/>
      <c r="CZI135" s="113"/>
      <c r="CZJ135" s="113"/>
      <c r="CZK135" s="113"/>
      <c r="CZL135" s="113"/>
      <c r="CZM135" s="113"/>
      <c r="CZN135" s="113"/>
      <c r="CZO135" s="113"/>
      <c r="CZP135" s="113"/>
      <c r="CZQ135" s="113"/>
      <c r="CZR135" s="113"/>
      <c r="CZS135" s="113"/>
      <c r="CZT135" s="113"/>
      <c r="CZU135" s="113"/>
      <c r="CZV135" s="113"/>
      <c r="CZW135" s="113"/>
      <c r="CZX135" s="113"/>
      <c r="CZY135" s="113"/>
      <c r="CZZ135" s="113"/>
      <c r="DAA135" s="113"/>
      <c r="DAB135" s="113"/>
      <c r="DAC135" s="113"/>
      <c r="DAD135" s="113"/>
      <c r="DAE135" s="113"/>
      <c r="DAF135" s="113"/>
      <c r="DAG135" s="113"/>
      <c r="DAH135" s="113"/>
      <c r="DAI135" s="113"/>
      <c r="DAJ135" s="113"/>
      <c r="DAK135" s="113"/>
      <c r="DAL135" s="113"/>
      <c r="DAM135" s="113"/>
      <c r="DAN135" s="113"/>
      <c r="DAO135" s="113"/>
      <c r="DAP135" s="113"/>
      <c r="DAQ135" s="113"/>
      <c r="DAR135" s="113"/>
      <c r="DAS135" s="113"/>
      <c r="DAT135" s="113"/>
      <c r="DAU135" s="113"/>
      <c r="DAV135" s="113"/>
      <c r="DAW135" s="113"/>
      <c r="DAX135" s="113"/>
      <c r="DAY135" s="113"/>
      <c r="DAZ135" s="113"/>
      <c r="DBA135" s="113"/>
      <c r="DBB135" s="113"/>
      <c r="DBC135" s="113"/>
      <c r="DBD135" s="113"/>
      <c r="DBE135" s="113"/>
      <c r="DBF135" s="113"/>
      <c r="DBG135" s="113"/>
      <c r="DBH135" s="113"/>
      <c r="DBI135" s="113"/>
      <c r="DBJ135" s="113"/>
      <c r="DBK135" s="113"/>
      <c r="DBL135" s="113"/>
      <c r="DBM135" s="113"/>
      <c r="DBN135" s="113"/>
      <c r="DBO135" s="113"/>
      <c r="DBP135" s="113"/>
      <c r="DBQ135" s="113"/>
      <c r="DBR135" s="113"/>
      <c r="DBS135" s="113"/>
      <c r="DBT135" s="113"/>
      <c r="DBU135" s="113"/>
      <c r="DBV135" s="113"/>
      <c r="DBW135" s="113"/>
      <c r="DBX135" s="113"/>
      <c r="DBY135" s="113"/>
      <c r="DBZ135" s="113"/>
      <c r="DCA135" s="113"/>
      <c r="DCB135" s="113"/>
      <c r="DCC135" s="113"/>
      <c r="DCD135" s="113"/>
      <c r="DCE135" s="113"/>
      <c r="DCF135" s="113"/>
      <c r="DCG135" s="113"/>
      <c r="DCH135" s="113"/>
      <c r="DCI135" s="113"/>
      <c r="DCJ135" s="113"/>
      <c r="DCK135" s="113"/>
      <c r="DCL135" s="113"/>
      <c r="DCM135" s="113"/>
      <c r="DCN135" s="113"/>
      <c r="DCO135" s="113"/>
      <c r="DCP135" s="113"/>
      <c r="DCQ135" s="113"/>
      <c r="DCR135" s="113"/>
      <c r="DCS135" s="113"/>
      <c r="DCT135" s="113"/>
      <c r="DCU135" s="113"/>
      <c r="DCV135" s="113"/>
      <c r="DCW135" s="113"/>
      <c r="DCX135" s="113"/>
      <c r="DCY135" s="113"/>
      <c r="DCZ135" s="113"/>
      <c r="DDA135" s="113"/>
      <c r="DDB135" s="113"/>
      <c r="DDC135" s="113"/>
      <c r="DDD135" s="113"/>
      <c r="DDE135" s="113"/>
      <c r="DDF135" s="113"/>
      <c r="DDG135" s="113"/>
      <c r="DDH135" s="113"/>
      <c r="DDI135" s="113"/>
      <c r="DDJ135" s="113"/>
      <c r="DDK135" s="113"/>
      <c r="DDL135" s="113"/>
      <c r="DDM135" s="113"/>
      <c r="DDN135" s="113"/>
      <c r="DDO135" s="113"/>
      <c r="DDP135" s="113"/>
      <c r="DDQ135" s="113"/>
      <c r="DDR135" s="113"/>
      <c r="DDS135" s="113"/>
      <c r="DDT135" s="113"/>
      <c r="DDU135" s="113"/>
      <c r="DDV135" s="113"/>
      <c r="DDW135" s="113"/>
      <c r="DDX135" s="113"/>
      <c r="DDY135" s="113"/>
      <c r="DDZ135" s="113"/>
      <c r="DEA135" s="113"/>
      <c r="DEB135" s="113"/>
      <c r="DEC135" s="113"/>
      <c r="DED135" s="113"/>
      <c r="DEE135" s="113"/>
      <c r="DEF135" s="113"/>
      <c r="DEG135" s="113"/>
      <c r="DEH135" s="113"/>
      <c r="DEI135" s="113"/>
      <c r="DEJ135" s="113"/>
      <c r="DEK135" s="113"/>
      <c r="DEL135" s="113"/>
      <c r="DEM135" s="113"/>
      <c r="DEN135" s="113"/>
      <c r="DEO135" s="113"/>
      <c r="DEP135" s="113"/>
      <c r="DEQ135" s="113"/>
      <c r="DER135" s="113"/>
      <c r="DES135" s="113"/>
      <c r="DET135" s="113"/>
      <c r="DEU135" s="113"/>
      <c r="DEV135" s="113"/>
      <c r="DEW135" s="113"/>
      <c r="DEX135" s="113"/>
      <c r="DEY135" s="113"/>
      <c r="DEZ135" s="113"/>
      <c r="DFA135" s="113"/>
      <c r="DFB135" s="113"/>
      <c r="DFC135" s="113"/>
      <c r="DFD135" s="113"/>
      <c r="DFE135" s="113"/>
      <c r="DFF135" s="113"/>
      <c r="DFG135" s="113"/>
      <c r="DFH135" s="113"/>
      <c r="DFI135" s="113"/>
      <c r="DFJ135" s="113"/>
      <c r="DFK135" s="113"/>
      <c r="DFL135" s="113"/>
      <c r="DFM135" s="113"/>
      <c r="DFN135" s="113"/>
      <c r="DFO135" s="113"/>
      <c r="DFP135" s="113"/>
      <c r="DFQ135" s="113"/>
      <c r="DFR135" s="113"/>
      <c r="DFS135" s="113"/>
      <c r="DFT135" s="113"/>
      <c r="DFU135" s="113"/>
      <c r="DFV135" s="113"/>
      <c r="DFW135" s="113"/>
      <c r="DFX135" s="113"/>
      <c r="DFY135" s="113"/>
      <c r="DFZ135" s="113"/>
      <c r="DGA135" s="113"/>
      <c r="DGB135" s="113"/>
      <c r="DGC135" s="113"/>
      <c r="DGD135" s="113"/>
      <c r="DGE135" s="113"/>
      <c r="DGF135" s="113"/>
      <c r="DGG135" s="113"/>
      <c r="DGH135" s="113"/>
      <c r="DGI135" s="113"/>
      <c r="DGJ135" s="113"/>
      <c r="DGK135" s="113"/>
      <c r="DGL135" s="113"/>
      <c r="DGM135" s="113"/>
      <c r="DGN135" s="113"/>
      <c r="DGO135" s="113"/>
      <c r="DGP135" s="113"/>
      <c r="DGQ135" s="113"/>
      <c r="DGR135" s="113"/>
      <c r="DGS135" s="113"/>
      <c r="DGT135" s="113"/>
      <c r="DGU135" s="113"/>
      <c r="DGV135" s="113"/>
      <c r="DGW135" s="113"/>
      <c r="DGX135" s="113"/>
      <c r="DGY135" s="113"/>
      <c r="DGZ135" s="113"/>
      <c r="DHA135" s="113"/>
      <c r="DHB135" s="113"/>
      <c r="DHC135" s="113"/>
      <c r="DHD135" s="113"/>
      <c r="DHE135" s="113"/>
      <c r="DHF135" s="113"/>
      <c r="DHG135" s="113"/>
      <c r="DHH135" s="113"/>
      <c r="DHI135" s="113"/>
      <c r="DHJ135" s="113"/>
      <c r="DHK135" s="113"/>
      <c r="DHL135" s="113"/>
      <c r="DHM135" s="113"/>
      <c r="DHN135" s="113"/>
      <c r="DHO135" s="113"/>
      <c r="DHP135" s="113"/>
      <c r="DHQ135" s="113"/>
      <c r="DHR135" s="113"/>
      <c r="DHS135" s="113"/>
      <c r="DHT135" s="113"/>
      <c r="DHU135" s="113"/>
      <c r="DHV135" s="113"/>
      <c r="DHW135" s="113"/>
      <c r="DHX135" s="113"/>
      <c r="DHY135" s="113"/>
      <c r="DHZ135" s="113"/>
      <c r="DIA135" s="113"/>
      <c r="DIB135" s="113"/>
      <c r="DIC135" s="113"/>
      <c r="DID135" s="113"/>
      <c r="DIE135" s="113"/>
      <c r="DIF135" s="113"/>
      <c r="DIG135" s="113"/>
      <c r="DIH135" s="113"/>
      <c r="DII135" s="113"/>
      <c r="DIJ135" s="113"/>
      <c r="DIK135" s="113"/>
      <c r="DIL135" s="113"/>
      <c r="DIM135" s="113"/>
      <c r="DIN135" s="113"/>
      <c r="DIO135" s="113"/>
      <c r="DIP135" s="113"/>
      <c r="DIQ135" s="113"/>
      <c r="DIR135" s="113"/>
      <c r="DIS135" s="113"/>
      <c r="DIT135" s="113"/>
      <c r="DIU135" s="113"/>
      <c r="DIV135" s="113"/>
      <c r="DIW135" s="113"/>
      <c r="DIX135" s="113"/>
      <c r="DIY135" s="113"/>
      <c r="DIZ135" s="113"/>
      <c r="DJA135" s="113"/>
      <c r="DJB135" s="113"/>
      <c r="DJC135" s="113"/>
      <c r="DJD135" s="113"/>
      <c r="DJE135" s="113"/>
      <c r="DJF135" s="113"/>
      <c r="DJG135" s="113"/>
      <c r="DJH135" s="113"/>
      <c r="DJI135" s="113"/>
      <c r="DJJ135" s="113"/>
      <c r="DJK135" s="113"/>
      <c r="DJL135" s="113"/>
      <c r="DJM135" s="113"/>
      <c r="DJN135" s="113"/>
      <c r="DJO135" s="113"/>
      <c r="DJP135" s="113"/>
      <c r="DJQ135" s="113"/>
      <c r="DJR135" s="113"/>
      <c r="DJS135" s="113"/>
      <c r="DJT135" s="113"/>
      <c r="DJU135" s="113"/>
      <c r="DJV135" s="113"/>
      <c r="DJW135" s="113"/>
      <c r="DJX135" s="113"/>
      <c r="DJY135" s="113"/>
      <c r="DJZ135" s="113"/>
      <c r="DKA135" s="113"/>
      <c r="DKB135" s="113"/>
      <c r="DKC135" s="113"/>
      <c r="DKD135" s="113"/>
      <c r="DKE135" s="113"/>
      <c r="DKF135" s="113"/>
      <c r="DKG135" s="113"/>
      <c r="DKH135" s="113"/>
      <c r="DKI135" s="113"/>
      <c r="DKJ135" s="113"/>
      <c r="DKK135" s="113"/>
      <c r="DKL135" s="113"/>
      <c r="DKM135" s="113"/>
      <c r="DKN135" s="113"/>
      <c r="DKO135" s="113"/>
      <c r="DKP135" s="113"/>
      <c r="DKQ135" s="113"/>
      <c r="DKR135" s="113"/>
      <c r="DKS135" s="113"/>
      <c r="DKT135" s="113"/>
      <c r="DKU135" s="113"/>
      <c r="DKV135" s="113"/>
      <c r="DKW135" s="113"/>
      <c r="DKX135" s="113"/>
      <c r="DKY135" s="113"/>
      <c r="DKZ135" s="113"/>
      <c r="DLA135" s="113"/>
      <c r="DLB135" s="113"/>
      <c r="DLC135" s="113"/>
      <c r="DLD135" s="113"/>
      <c r="DLE135" s="113"/>
      <c r="DLF135" s="113"/>
      <c r="DLG135" s="113"/>
      <c r="DLH135" s="113"/>
      <c r="DLI135" s="113"/>
      <c r="DLJ135" s="113"/>
      <c r="DLK135" s="113"/>
      <c r="DLL135" s="113"/>
      <c r="DLM135" s="113"/>
      <c r="DLN135" s="113"/>
      <c r="DLO135" s="113"/>
      <c r="DLP135" s="113"/>
      <c r="DLQ135" s="113"/>
      <c r="DLR135" s="113"/>
      <c r="DLS135" s="113"/>
      <c r="DLT135" s="113"/>
      <c r="DLU135" s="113"/>
      <c r="DLV135" s="113"/>
      <c r="DLW135" s="113"/>
      <c r="DLX135" s="113"/>
      <c r="DLY135" s="113"/>
      <c r="DLZ135" s="113"/>
      <c r="DMA135" s="113"/>
      <c r="DMB135" s="113"/>
      <c r="DMC135" s="113"/>
      <c r="DMD135" s="113"/>
      <c r="DME135" s="113"/>
      <c r="DMF135" s="113"/>
      <c r="DMG135" s="113"/>
      <c r="DMH135" s="113"/>
      <c r="DMI135" s="113"/>
      <c r="DMJ135" s="113"/>
      <c r="DMK135" s="113"/>
      <c r="DML135" s="113"/>
      <c r="DMM135" s="113"/>
      <c r="DMN135" s="113"/>
      <c r="DMO135" s="113"/>
      <c r="DMP135" s="113"/>
      <c r="DMQ135" s="113"/>
      <c r="DMR135" s="113"/>
      <c r="DMS135" s="113"/>
      <c r="DMT135" s="113"/>
      <c r="DMU135" s="113"/>
      <c r="DMV135" s="113"/>
      <c r="DMW135" s="113"/>
      <c r="DMX135" s="113"/>
      <c r="DMY135" s="113"/>
      <c r="DMZ135" s="113"/>
      <c r="DNA135" s="113"/>
      <c r="DNB135" s="113"/>
      <c r="DNC135" s="113"/>
      <c r="DND135" s="113"/>
      <c r="DNE135" s="113"/>
      <c r="DNF135" s="113"/>
      <c r="DNG135" s="113"/>
      <c r="DNH135" s="113"/>
      <c r="DNI135" s="113"/>
      <c r="DNJ135" s="113"/>
      <c r="DNK135" s="113"/>
      <c r="DNL135" s="113"/>
      <c r="DNM135" s="113"/>
      <c r="DNN135" s="113"/>
      <c r="DNO135" s="113"/>
      <c r="DNP135" s="113"/>
      <c r="DNQ135" s="113"/>
      <c r="DNR135" s="113"/>
      <c r="DNS135" s="113"/>
      <c r="DNT135" s="113"/>
      <c r="DNU135" s="113"/>
      <c r="DNV135" s="113"/>
      <c r="DNW135" s="113"/>
      <c r="DNX135" s="113"/>
      <c r="DNY135" s="113"/>
      <c r="DNZ135" s="113"/>
      <c r="DOA135" s="113"/>
      <c r="DOB135" s="113"/>
      <c r="DOC135" s="113"/>
      <c r="DOD135" s="113"/>
      <c r="DOE135" s="113"/>
      <c r="DOF135" s="113"/>
      <c r="DOG135" s="113"/>
      <c r="DOH135" s="113"/>
      <c r="DOI135" s="113"/>
      <c r="DOJ135" s="113"/>
      <c r="DOK135" s="113"/>
      <c r="DOL135" s="113"/>
      <c r="DOM135" s="113"/>
      <c r="DON135" s="113"/>
      <c r="DOO135" s="113"/>
      <c r="DOP135" s="113"/>
      <c r="DOQ135" s="113"/>
      <c r="DOR135" s="113"/>
      <c r="DOS135" s="113"/>
      <c r="DOT135" s="113"/>
      <c r="DOU135" s="113"/>
      <c r="DOV135" s="113"/>
      <c r="DOW135" s="113"/>
      <c r="DOX135" s="113"/>
      <c r="DOY135" s="113"/>
      <c r="DOZ135" s="113"/>
      <c r="DPA135" s="113"/>
      <c r="DPB135" s="113"/>
      <c r="DPC135" s="113"/>
      <c r="DPD135" s="113"/>
      <c r="DPE135" s="113"/>
      <c r="DPF135" s="113"/>
      <c r="DPG135" s="113"/>
      <c r="DPH135" s="113"/>
      <c r="DPI135" s="113"/>
      <c r="DPJ135" s="113"/>
      <c r="DPK135" s="113"/>
      <c r="DPL135" s="113"/>
      <c r="DPM135" s="113"/>
      <c r="DPN135" s="113"/>
      <c r="DPO135" s="113"/>
      <c r="DPP135" s="113"/>
      <c r="DPQ135" s="113"/>
      <c r="DPR135" s="113"/>
      <c r="DPS135" s="113"/>
      <c r="DPT135" s="113"/>
      <c r="DPU135" s="113"/>
      <c r="DPV135" s="113"/>
      <c r="DPW135" s="113"/>
      <c r="DPX135" s="113"/>
      <c r="DPY135" s="113"/>
      <c r="DPZ135" s="113"/>
      <c r="DQA135" s="113"/>
      <c r="DQB135" s="113"/>
      <c r="DQC135" s="113"/>
      <c r="DQD135" s="113"/>
      <c r="DQE135" s="113"/>
      <c r="DQF135" s="113"/>
      <c r="DQG135" s="113"/>
      <c r="DQH135" s="113"/>
      <c r="DQI135" s="113"/>
      <c r="DQJ135" s="113"/>
      <c r="DQK135" s="113"/>
      <c r="DQL135" s="113"/>
      <c r="DQM135" s="113"/>
      <c r="DQN135" s="113"/>
      <c r="DQO135" s="113"/>
      <c r="DQP135" s="113"/>
      <c r="DQQ135" s="113"/>
      <c r="DQR135" s="113"/>
      <c r="DQS135" s="113"/>
      <c r="DQT135" s="113"/>
      <c r="DQU135" s="113"/>
      <c r="DQV135" s="113"/>
      <c r="DQW135" s="113"/>
      <c r="DQX135" s="113"/>
      <c r="DQY135" s="113"/>
      <c r="DQZ135" s="113"/>
      <c r="DRA135" s="113"/>
      <c r="DRB135" s="113"/>
      <c r="DRC135" s="113"/>
      <c r="DRD135" s="113"/>
      <c r="DRE135" s="113"/>
      <c r="DRF135" s="113"/>
      <c r="DRG135" s="113"/>
      <c r="DRH135" s="113"/>
      <c r="DRI135" s="113"/>
      <c r="DRJ135" s="113"/>
      <c r="DRK135" s="113"/>
      <c r="DRL135" s="113"/>
      <c r="DRM135" s="113"/>
      <c r="DRN135" s="113"/>
      <c r="DRO135" s="113"/>
      <c r="DRP135" s="113"/>
      <c r="DRQ135" s="113"/>
      <c r="DRR135" s="113"/>
      <c r="DRS135" s="113"/>
      <c r="DRT135" s="113"/>
      <c r="DRU135" s="113"/>
      <c r="DRV135" s="113"/>
      <c r="DRW135" s="113"/>
      <c r="DRX135" s="113"/>
      <c r="DRY135" s="113"/>
      <c r="DRZ135" s="113"/>
      <c r="DSA135" s="113"/>
      <c r="DSB135" s="113"/>
      <c r="DSC135" s="113"/>
      <c r="DSD135" s="113"/>
      <c r="DSE135" s="113"/>
      <c r="DSF135" s="113"/>
      <c r="DSG135" s="113"/>
      <c r="DSH135" s="113"/>
      <c r="DSI135" s="113"/>
      <c r="DSJ135" s="113"/>
      <c r="DSK135" s="113"/>
      <c r="DSL135" s="113"/>
      <c r="DSM135" s="113"/>
      <c r="DSN135" s="113"/>
      <c r="DSO135" s="113"/>
      <c r="DSP135" s="113"/>
      <c r="DSQ135" s="113"/>
      <c r="DSR135" s="113"/>
      <c r="DSS135" s="113"/>
      <c r="DST135" s="113"/>
      <c r="DSU135" s="113"/>
      <c r="DSV135" s="113"/>
      <c r="DSW135" s="113"/>
      <c r="DSX135" s="113"/>
      <c r="DSY135" s="113"/>
      <c r="DSZ135" s="113"/>
      <c r="DTA135" s="113"/>
      <c r="DTB135" s="113"/>
      <c r="DTC135" s="113"/>
      <c r="DTD135" s="113"/>
      <c r="DTE135" s="113"/>
      <c r="DTF135" s="113"/>
      <c r="DTG135" s="113"/>
      <c r="DTH135" s="113"/>
      <c r="DTI135" s="113"/>
      <c r="DTJ135" s="113"/>
      <c r="DTK135" s="113"/>
      <c r="DTL135" s="113"/>
      <c r="DTM135" s="113"/>
      <c r="DTN135" s="113"/>
      <c r="DTO135" s="113"/>
      <c r="DTP135" s="113"/>
      <c r="DTQ135" s="113"/>
      <c r="DTR135" s="113"/>
      <c r="DTS135" s="113"/>
      <c r="DTT135" s="113"/>
      <c r="DTU135" s="113"/>
      <c r="DTV135" s="113"/>
      <c r="DTW135" s="113"/>
      <c r="DTX135" s="113"/>
      <c r="DTY135" s="113"/>
      <c r="DTZ135" s="113"/>
      <c r="DUA135" s="113"/>
      <c r="DUB135" s="113"/>
      <c r="DUC135" s="113"/>
      <c r="DUD135" s="113"/>
      <c r="DUE135" s="113"/>
      <c r="DUF135" s="113"/>
      <c r="DUG135" s="113"/>
      <c r="DUH135" s="113"/>
      <c r="DUI135" s="113"/>
      <c r="DUJ135" s="113"/>
      <c r="DUK135" s="113"/>
      <c r="DUL135" s="113"/>
      <c r="DUM135" s="113"/>
      <c r="DUN135" s="113"/>
      <c r="DUO135" s="113"/>
      <c r="DUP135" s="113"/>
      <c r="DUQ135" s="113"/>
      <c r="DUR135" s="113"/>
      <c r="DUS135" s="113"/>
      <c r="DUT135" s="113"/>
      <c r="DUU135" s="113"/>
      <c r="DUV135" s="113"/>
      <c r="DUW135" s="113"/>
      <c r="DUX135" s="113"/>
      <c r="DUY135" s="113"/>
      <c r="DUZ135" s="113"/>
      <c r="DVA135" s="113"/>
      <c r="DVB135" s="113"/>
      <c r="DVC135" s="113"/>
      <c r="DVD135" s="113"/>
      <c r="DVE135" s="113"/>
      <c r="DVF135" s="113"/>
      <c r="DVG135" s="113"/>
      <c r="DVH135" s="113"/>
      <c r="DVI135" s="113"/>
      <c r="DVJ135" s="113"/>
      <c r="DVK135" s="113"/>
      <c r="DVL135" s="113"/>
      <c r="DVM135" s="113"/>
      <c r="DVN135" s="113"/>
      <c r="DVO135" s="113"/>
      <c r="DVP135" s="113"/>
      <c r="DVQ135" s="113"/>
      <c r="DVR135" s="113"/>
      <c r="DVS135" s="113"/>
      <c r="DVT135" s="113"/>
      <c r="DVU135" s="113"/>
      <c r="DVV135" s="113"/>
      <c r="DVW135" s="113"/>
      <c r="DVX135" s="113"/>
      <c r="DVY135" s="113"/>
      <c r="DVZ135" s="113"/>
      <c r="DWA135" s="113"/>
      <c r="DWB135" s="113"/>
      <c r="DWC135" s="113"/>
      <c r="DWD135" s="113"/>
      <c r="DWE135" s="113"/>
      <c r="DWF135" s="113"/>
      <c r="DWG135" s="113"/>
      <c r="DWH135" s="113"/>
      <c r="DWI135" s="113"/>
      <c r="DWJ135" s="113"/>
      <c r="DWK135" s="113"/>
      <c r="DWL135" s="113"/>
      <c r="DWM135" s="113"/>
      <c r="DWN135" s="113"/>
      <c r="DWO135" s="113"/>
      <c r="DWP135" s="113"/>
      <c r="DWQ135" s="113"/>
      <c r="DWR135" s="113"/>
      <c r="DWS135" s="113"/>
      <c r="DWT135" s="113"/>
      <c r="DWU135" s="113"/>
      <c r="DWV135" s="113"/>
      <c r="DWW135" s="113"/>
      <c r="DWX135" s="113"/>
      <c r="DWY135" s="113"/>
      <c r="DWZ135" s="113"/>
      <c r="DXA135" s="113"/>
      <c r="DXB135" s="113"/>
      <c r="DXC135" s="113"/>
      <c r="DXD135" s="113"/>
      <c r="DXE135" s="113"/>
      <c r="DXF135" s="113"/>
      <c r="DXG135" s="113"/>
      <c r="DXH135" s="113"/>
      <c r="DXI135" s="113"/>
      <c r="DXJ135" s="113"/>
      <c r="DXK135" s="113"/>
      <c r="DXL135" s="113"/>
      <c r="DXM135" s="113"/>
      <c r="DXN135" s="113"/>
      <c r="DXO135" s="113"/>
      <c r="DXP135" s="113"/>
      <c r="DXQ135" s="113"/>
      <c r="DXR135" s="113"/>
      <c r="DXS135" s="113"/>
      <c r="DXT135" s="113"/>
      <c r="DXU135" s="113"/>
      <c r="DXV135" s="113"/>
      <c r="DXW135" s="113"/>
      <c r="DXX135" s="113"/>
      <c r="DXY135" s="113"/>
      <c r="DXZ135" s="113"/>
      <c r="DYA135" s="113"/>
      <c r="DYB135" s="113"/>
      <c r="DYC135" s="113"/>
      <c r="DYD135" s="113"/>
      <c r="DYE135" s="113"/>
      <c r="DYF135" s="113"/>
      <c r="DYG135" s="113"/>
      <c r="DYH135" s="113"/>
      <c r="DYI135" s="113"/>
      <c r="DYJ135" s="113"/>
      <c r="DYK135" s="113"/>
      <c r="DYL135" s="113"/>
      <c r="DYM135" s="113"/>
      <c r="DYN135" s="113"/>
      <c r="DYO135" s="113"/>
      <c r="DYP135" s="113"/>
      <c r="DYQ135" s="113"/>
      <c r="DYR135" s="113"/>
      <c r="DYS135" s="113"/>
      <c r="DYT135" s="113"/>
      <c r="DYU135" s="113"/>
      <c r="DYV135" s="113"/>
      <c r="DYW135" s="113"/>
      <c r="DYX135" s="113"/>
      <c r="DYY135" s="113"/>
      <c r="DYZ135" s="113"/>
      <c r="DZA135" s="113"/>
      <c r="DZB135" s="113"/>
      <c r="DZC135" s="113"/>
      <c r="DZD135" s="113"/>
      <c r="DZE135" s="113"/>
      <c r="DZF135" s="113"/>
      <c r="DZG135" s="113"/>
      <c r="DZH135" s="113"/>
      <c r="DZI135" s="113"/>
      <c r="DZJ135" s="113"/>
      <c r="DZK135" s="113"/>
      <c r="DZL135" s="113"/>
      <c r="DZM135" s="113"/>
      <c r="DZN135" s="113"/>
      <c r="DZO135" s="113"/>
      <c r="DZP135" s="113"/>
      <c r="DZQ135" s="113"/>
      <c r="DZR135" s="113"/>
      <c r="DZS135" s="113"/>
      <c r="DZT135" s="113"/>
      <c r="DZU135" s="113"/>
      <c r="DZV135" s="113"/>
      <c r="DZW135" s="113"/>
      <c r="DZX135" s="113"/>
      <c r="DZY135" s="113"/>
      <c r="DZZ135" s="113"/>
      <c r="EAA135" s="113"/>
      <c r="EAB135" s="113"/>
      <c r="EAC135" s="113"/>
      <c r="EAD135" s="113"/>
      <c r="EAE135" s="113"/>
      <c r="EAF135" s="113"/>
      <c r="EAG135" s="113"/>
      <c r="EAH135" s="113"/>
      <c r="EAI135" s="113"/>
      <c r="EAJ135" s="113"/>
      <c r="EAK135" s="113"/>
      <c r="EAL135" s="113"/>
      <c r="EAM135" s="113"/>
      <c r="EAN135" s="113"/>
      <c r="EAO135" s="113"/>
      <c r="EAP135" s="113"/>
      <c r="EAQ135" s="113"/>
      <c r="EAR135" s="113"/>
      <c r="EAS135" s="113"/>
      <c r="EAT135" s="113"/>
      <c r="EAU135" s="113"/>
      <c r="EAV135" s="113"/>
      <c r="EAW135" s="113"/>
      <c r="EAX135" s="113"/>
      <c r="EAY135" s="113"/>
      <c r="EAZ135" s="113"/>
      <c r="EBA135" s="113"/>
      <c r="EBB135" s="113"/>
      <c r="EBC135" s="113"/>
      <c r="EBD135" s="113"/>
      <c r="EBE135" s="113"/>
      <c r="EBF135" s="113"/>
      <c r="EBG135" s="113"/>
      <c r="EBH135" s="113"/>
      <c r="EBI135" s="113"/>
      <c r="EBJ135" s="113"/>
      <c r="EBK135" s="113"/>
      <c r="EBL135" s="113"/>
      <c r="EBM135" s="113"/>
      <c r="EBN135" s="113"/>
      <c r="EBO135" s="113"/>
      <c r="EBP135" s="113"/>
      <c r="EBQ135" s="113"/>
      <c r="EBR135" s="113"/>
      <c r="EBS135" s="113"/>
      <c r="EBT135" s="113"/>
      <c r="EBU135" s="113"/>
      <c r="EBV135" s="113"/>
      <c r="EBW135" s="113"/>
      <c r="EBX135" s="113"/>
      <c r="EBY135" s="113"/>
      <c r="EBZ135" s="113"/>
      <c r="ECA135" s="113"/>
      <c r="ECB135" s="113"/>
      <c r="ECC135" s="113"/>
      <c r="ECD135" s="113"/>
      <c r="ECE135" s="113"/>
      <c r="ECF135" s="113"/>
      <c r="ECG135" s="113"/>
      <c r="ECH135" s="113"/>
      <c r="ECI135" s="113"/>
      <c r="ECJ135" s="113"/>
      <c r="ECK135" s="113"/>
      <c r="ECL135" s="113"/>
      <c r="ECM135" s="113"/>
      <c r="ECN135" s="113"/>
      <c r="ECO135" s="113"/>
      <c r="ECP135" s="113"/>
      <c r="ECQ135" s="113"/>
      <c r="ECR135" s="113"/>
      <c r="ECS135" s="113"/>
      <c r="ECT135" s="113"/>
      <c r="ECU135" s="113"/>
      <c r="ECV135" s="113"/>
      <c r="ECW135" s="113"/>
      <c r="ECX135" s="113"/>
      <c r="ECY135" s="113"/>
      <c r="ECZ135" s="113"/>
      <c r="EDA135" s="113"/>
      <c r="EDB135" s="113"/>
      <c r="EDC135" s="113"/>
      <c r="EDD135" s="113"/>
      <c r="EDE135" s="113"/>
      <c r="EDF135" s="113"/>
      <c r="EDG135" s="113"/>
      <c r="EDH135" s="113"/>
      <c r="EDI135" s="113"/>
      <c r="EDJ135" s="113"/>
      <c r="EDK135" s="113"/>
      <c r="EDL135" s="113"/>
      <c r="EDM135" s="113"/>
      <c r="EDN135" s="113"/>
      <c r="EDO135" s="113"/>
      <c r="EDP135" s="113"/>
      <c r="EDQ135" s="113"/>
      <c r="EDR135" s="113"/>
      <c r="EDS135" s="113"/>
      <c r="EDT135" s="113"/>
      <c r="EDU135" s="113"/>
      <c r="EDV135" s="113"/>
      <c r="EDW135" s="113"/>
      <c r="EDX135" s="113"/>
      <c r="EDY135" s="113"/>
      <c r="EDZ135" s="113"/>
      <c r="EEA135" s="113"/>
      <c r="EEB135" s="113"/>
      <c r="EEC135" s="113"/>
      <c r="EED135" s="113"/>
      <c r="EEE135" s="113"/>
      <c r="EEF135" s="113"/>
      <c r="EEG135" s="113"/>
      <c r="EEH135" s="113"/>
      <c r="EEI135" s="113"/>
      <c r="EEJ135" s="113"/>
      <c r="EEK135" s="113"/>
      <c r="EEL135" s="113"/>
      <c r="EEM135" s="113"/>
      <c r="EEN135" s="113"/>
      <c r="EEO135" s="113"/>
      <c r="EEP135" s="113"/>
      <c r="EEQ135" s="113"/>
      <c r="EER135" s="113"/>
      <c r="EES135" s="113"/>
      <c r="EET135" s="113"/>
      <c r="EEU135" s="113"/>
      <c r="EEV135" s="113"/>
      <c r="EEW135" s="113"/>
      <c r="EEX135" s="113"/>
      <c r="EEY135" s="113"/>
      <c r="EEZ135" s="113"/>
      <c r="EFA135" s="113"/>
      <c r="EFB135" s="113"/>
      <c r="EFC135" s="113"/>
      <c r="EFD135" s="113"/>
      <c r="EFE135" s="113"/>
      <c r="EFF135" s="113"/>
      <c r="EFG135" s="113"/>
      <c r="EFH135" s="113"/>
      <c r="EFI135" s="113"/>
      <c r="EFJ135" s="113"/>
      <c r="EFK135" s="113"/>
      <c r="EFL135" s="113"/>
      <c r="EFM135" s="113"/>
      <c r="EFN135" s="113"/>
      <c r="EFO135" s="113"/>
      <c r="EFP135" s="113"/>
      <c r="EFQ135" s="113"/>
      <c r="EFR135" s="113"/>
      <c r="EFS135" s="113"/>
      <c r="EFT135" s="113"/>
      <c r="EFU135" s="113"/>
      <c r="EFV135" s="113"/>
      <c r="EFW135" s="113"/>
      <c r="EFX135" s="113"/>
      <c r="EFY135" s="113"/>
      <c r="EFZ135" s="113"/>
      <c r="EGA135" s="113"/>
      <c r="EGB135" s="113"/>
      <c r="EGC135" s="113"/>
      <c r="EGD135" s="113"/>
      <c r="EGE135" s="113"/>
      <c r="EGF135" s="113"/>
      <c r="EGG135" s="113"/>
      <c r="EGH135" s="113"/>
      <c r="EGI135" s="113"/>
      <c r="EGJ135" s="113"/>
      <c r="EGK135" s="113"/>
      <c r="EGL135" s="113"/>
      <c r="EGM135" s="113"/>
      <c r="EGN135" s="113"/>
      <c r="EGO135" s="113"/>
      <c r="EGP135" s="113"/>
      <c r="EGQ135" s="113"/>
      <c r="EGR135" s="113"/>
      <c r="EGS135" s="113"/>
      <c r="EGT135" s="113"/>
      <c r="EGU135" s="113"/>
      <c r="EGV135" s="113"/>
      <c r="EGW135" s="113"/>
      <c r="EGX135" s="113"/>
      <c r="EGY135" s="113"/>
      <c r="EGZ135" s="113"/>
      <c r="EHA135" s="113"/>
      <c r="EHB135" s="113"/>
      <c r="EHC135" s="113"/>
      <c r="EHD135" s="113"/>
      <c r="EHE135" s="113"/>
      <c r="EHF135" s="113"/>
      <c r="EHG135" s="113"/>
      <c r="EHH135" s="113"/>
      <c r="EHI135" s="113"/>
      <c r="EHJ135" s="113"/>
      <c r="EHK135" s="113"/>
      <c r="EHL135" s="113"/>
      <c r="EHM135" s="113"/>
      <c r="EHN135" s="113"/>
      <c r="EHO135" s="113"/>
      <c r="EHP135" s="113"/>
      <c r="EHQ135" s="113"/>
      <c r="EHR135" s="113"/>
      <c r="EHS135" s="113"/>
      <c r="EHT135" s="113"/>
      <c r="EHU135" s="113"/>
      <c r="EHV135" s="113"/>
      <c r="EHW135" s="113"/>
      <c r="EHX135" s="113"/>
      <c r="EHY135" s="113"/>
      <c r="EHZ135" s="113"/>
      <c r="EIA135" s="113"/>
      <c r="EIB135" s="113"/>
      <c r="EIC135" s="113"/>
      <c r="EID135" s="113"/>
      <c r="EIE135" s="113"/>
      <c r="EIF135" s="113"/>
      <c r="EIG135" s="113"/>
      <c r="EIH135" s="113"/>
      <c r="EII135" s="113"/>
      <c r="EIJ135" s="113"/>
      <c r="EIK135" s="113"/>
      <c r="EIL135" s="113"/>
      <c r="EIM135" s="113"/>
      <c r="EIN135" s="113"/>
      <c r="EIO135" s="113"/>
      <c r="EIP135" s="113"/>
      <c r="EIQ135" s="113"/>
      <c r="EIR135" s="113"/>
      <c r="EIS135" s="113"/>
      <c r="EIT135" s="113"/>
      <c r="EIU135" s="113"/>
      <c r="EIV135" s="113"/>
      <c r="EIW135" s="113"/>
      <c r="EIX135" s="113"/>
      <c r="EIY135" s="113"/>
      <c r="EIZ135" s="113"/>
      <c r="EJA135" s="113"/>
      <c r="EJB135" s="113"/>
      <c r="EJC135" s="113"/>
      <c r="EJD135" s="113"/>
      <c r="EJE135" s="113"/>
      <c r="EJF135" s="113"/>
      <c r="EJG135" s="113"/>
      <c r="EJH135" s="113"/>
      <c r="EJI135" s="113"/>
      <c r="EJJ135" s="113"/>
      <c r="EJK135" s="113"/>
      <c r="EJL135" s="113"/>
      <c r="EJM135" s="113"/>
      <c r="EJN135" s="113"/>
      <c r="EJO135" s="113"/>
      <c r="EJP135" s="113"/>
      <c r="EJQ135" s="113"/>
      <c r="EJR135" s="113"/>
      <c r="EJS135" s="113"/>
      <c r="EJT135" s="113"/>
      <c r="EJU135" s="113"/>
      <c r="EJV135" s="113"/>
      <c r="EJW135" s="113"/>
      <c r="EJX135" s="113"/>
      <c r="EJY135" s="113"/>
      <c r="EJZ135" s="113"/>
      <c r="EKA135" s="113"/>
      <c r="EKB135" s="113"/>
      <c r="EKC135" s="113"/>
      <c r="EKD135" s="113"/>
      <c r="EKE135" s="113"/>
      <c r="EKF135" s="113"/>
      <c r="EKG135" s="113"/>
      <c r="EKH135" s="113"/>
      <c r="EKI135" s="113"/>
      <c r="EKJ135" s="113"/>
      <c r="EKK135" s="113"/>
      <c r="EKL135" s="113"/>
      <c r="EKM135" s="113"/>
      <c r="EKN135" s="113"/>
      <c r="EKO135" s="113"/>
      <c r="EKP135" s="113"/>
      <c r="EKQ135" s="113"/>
      <c r="EKR135" s="113"/>
      <c r="EKS135" s="113"/>
      <c r="EKT135" s="113"/>
      <c r="EKU135" s="113"/>
      <c r="EKV135" s="113"/>
      <c r="EKW135" s="113"/>
      <c r="EKX135" s="113"/>
      <c r="EKY135" s="113"/>
      <c r="EKZ135" s="113"/>
      <c r="ELA135" s="113"/>
      <c r="ELB135" s="113"/>
      <c r="ELC135" s="113"/>
      <c r="ELD135" s="113"/>
      <c r="ELE135" s="113"/>
      <c r="ELF135" s="113"/>
      <c r="ELG135" s="113"/>
      <c r="ELH135" s="113"/>
      <c r="ELI135" s="113"/>
      <c r="ELJ135" s="113"/>
      <c r="ELK135" s="113"/>
      <c r="ELL135" s="113"/>
      <c r="ELM135" s="113"/>
      <c r="ELN135" s="113"/>
      <c r="ELO135" s="113"/>
      <c r="ELP135" s="113"/>
      <c r="ELQ135" s="113"/>
      <c r="ELR135" s="113"/>
      <c r="ELS135" s="113"/>
      <c r="ELT135" s="113"/>
      <c r="ELU135" s="113"/>
      <c r="ELV135" s="113"/>
      <c r="ELW135" s="113"/>
      <c r="ELX135" s="113"/>
      <c r="ELY135" s="113"/>
      <c r="ELZ135" s="113"/>
      <c r="EMA135" s="113"/>
      <c r="EMB135" s="113"/>
      <c r="EMC135" s="113"/>
      <c r="EMD135" s="113"/>
      <c r="EME135" s="113"/>
      <c r="EMF135" s="113"/>
      <c r="EMG135" s="113"/>
      <c r="EMH135" s="113"/>
      <c r="EMI135" s="113"/>
      <c r="EMJ135" s="113"/>
      <c r="EMK135" s="113"/>
      <c r="EML135" s="113"/>
      <c r="EMM135" s="113"/>
      <c r="EMN135" s="113"/>
      <c r="EMO135" s="113"/>
      <c r="EMP135" s="113"/>
      <c r="EMQ135" s="113"/>
      <c r="EMR135" s="113"/>
      <c r="EMS135" s="113"/>
      <c r="EMT135" s="113"/>
      <c r="EMU135" s="113"/>
      <c r="EMV135" s="113"/>
      <c r="EMW135" s="113"/>
      <c r="EMX135" s="113"/>
      <c r="EMY135" s="113"/>
      <c r="EMZ135" s="113"/>
      <c r="ENA135" s="113"/>
      <c r="ENB135" s="113"/>
      <c r="ENC135" s="113"/>
      <c r="END135" s="113"/>
      <c r="ENE135" s="113"/>
      <c r="ENF135" s="113"/>
      <c r="ENG135" s="113"/>
      <c r="ENH135" s="113"/>
      <c r="ENI135" s="113"/>
      <c r="ENJ135" s="113"/>
      <c r="ENK135" s="113"/>
      <c r="ENL135" s="113"/>
      <c r="ENM135" s="113"/>
      <c r="ENN135" s="113"/>
      <c r="ENO135" s="113"/>
      <c r="ENP135" s="113"/>
      <c r="ENQ135" s="113"/>
      <c r="ENR135" s="113"/>
      <c r="ENS135" s="113"/>
      <c r="ENT135" s="113"/>
      <c r="ENU135" s="113"/>
      <c r="ENV135" s="113"/>
      <c r="ENW135" s="113"/>
      <c r="ENX135" s="113"/>
      <c r="ENY135" s="113"/>
      <c r="ENZ135" s="113"/>
      <c r="EOA135" s="113"/>
      <c r="EOB135" s="113"/>
      <c r="EOC135" s="113"/>
      <c r="EOD135" s="113"/>
      <c r="EOE135" s="113"/>
      <c r="EOF135" s="113"/>
      <c r="EOG135" s="113"/>
      <c r="EOH135" s="113"/>
      <c r="EOI135" s="113"/>
      <c r="EOJ135" s="113"/>
      <c r="EOK135" s="113"/>
      <c r="EOL135" s="113"/>
      <c r="EOM135" s="113"/>
      <c r="EON135" s="113"/>
      <c r="EOO135" s="113"/>
      <c r="EOP135" s="113"/>
      <c r="EOQ135" s="113"/>
      <c r="EOR135" s="113"/>
      <c r="EOS135" s="113"/>
      <c r="EOT135" s="113"/>
      <c r="EOU135" s="113"/>
      <c r="EOV135" s="113"/>
      <c r="EOW135" s="113"/>
      <c r="EOX135" s="113"/>
      <c r="EOY135" s="113"/>
      <c r="EOZ135" s="113"/>
      <c r="EPA135" s="113"/>
      <c r="EPB135" s="113"/>
      <c r="EPC135" s="113"/>
      <c r="EPD135" s="113"/>
      <c r="EPE135" s="113"/>
      <c r="EPF135" s="113"/>
      <c r="EPG135" s="113"/>
      <c r="EPH135" s="113"/>
      <c r="EPI135" s="113"/>
      <c r="EPJ135" s="113"/>
      <c r="EPK135" s="113"/>
      <c r="EPL135" s="113"/>
      <c r="EPM135" s="113"/>
      <c r="EPN135" s="113"/>
      <c r="EPO135" s="113"/>
      <c r="EPP135" s="113"/>
      <c r="EPQ135" s="113"/>
      <c r="EPR135" s="113"/>
      <c r="EPS135" s="113"/>
      <c r="EPT135" s="113"/>
      <c r="EPU135" s="113"/>
      <c r="EPV135" s="113"/>
      <c r="EPW135" s="113"/>
      <c r="EPX135" s="113"/>
      <c r="EPY135" s="113"/>
      <c r="EPZ135" s="113"/>
      <c r="EQA135" s="113"/>
      <c r="EQB135" s="113"/>
      <c r="EQC135" s="113"/>
      <c r="EQD135" s="113"/>
      <c r="EQE135" s="113"/>
      <c r="EQF135" s="113"/>
      <c r="EQG135" s="113"/>
      <c r="EQH135" s="113"/>
      <c r="EQI135" s="113"/>
      <c r="EQJ135" s="113"/>
      <c r="EQK135" s="113"/>
      <c r="EQL135" s="113"/>
      <c r="EQM135" s="113"/>
      <c r="EQN135" s="113"/>
      <c r="EQO135" s="113"/>
      <c r="EQP135" s="113"/>
      <c r="EQQ135" s="113"/>
      <c r="EQR135" s="113"/>
      <c r="EQS135" s="113"/>
      <c r="EQT135" s="113"/>
      <c r="EQU135" s="113"/>
      <c r="EQV135" s="113"/>
      <c r="EQW135" s="113"/>
      <c r="EQX135" s="113"/>
      <c r="EQY135" s="113"/>
      <c r="EQZ135" s="113"/>
      <c r="ERA135" s="113"/>
      <c r="ERB135" s="113"/>
      <c r="ERC135" s="113"/>
      <c r="ERD135" s="113"/>
      <c r="ERE135" s="113"/>
      <c r="ERF135" s="113"/>
      <c r="ERG135" s="113"/>
      <c r="ERH135" s="113"/>
      <c r="ERI135" s="113"/>
      <c r="ERJ135" s="113"/>
      <c r="ERK135" s="113"/>
      <c r="ERL135" s="113"/>
      <c r="ERM135" s="113"/>
      <c r="ERN135" s="113"/>
      <c r="ERO135" s="113"/>
      <c r="ERP135" s="113"/>
      <c r="ERQ135" s="113"/>
      <c r="ERR135" s="113"/>
      <c r="ERS135" s="113"/>
      <c r="ERT135" s="113"/>
      <c r="ERU135" s="113"/>
      <c r="ERV135" s="113"/>
      <c r="ERW135" s="113"/>
      <c r="ERX135" s="113"/>
      <c r="ERY135" s="113"/>
      <c r="ERZ135" s="113"/>
      <c r="ESA135" s="113"/>
      <c r="ESB135" s="113"/>
      <c r="ESC135" s="113"/>
      <c r="ESD135" s="113"/>
      <c r="ESE135" s="113"/>
      <c r="ESF135" s="113"/>
      <c r="ESG135" s="113"/>
      <c r="ESH135" s="113"/>
      <c r="ESI135" s="113"/>
      <c r="ESJ135" s="113"/>
      <c r="ESK135" s="113"/>
      <c r="ESL135" s="113"/>
      <c r="ESM135" s="113"/>
      <c r="ESN135" s="113"/>
      <c r="ESO135" s="113"/>
      <c r="ESP135" s="113"/>
      <c r="ESQ135" s="113"/>
      <c r="ESR135" s="113"/>
      <c r="ESS135" s="113"/>
      <c r="EST135" s="113"/>
      <c r="ESU135" s="113"/>
      <c r="ESV135" s="113"/>
      <c r="ESW135" s="113"/>
      <c r="ESX135" s="113"/>
      <c r="ESY135" s="113"/>
      <c r="ESZ135" s="113"/>
      <c r="ETA135" s="113"/>
      <c r="ETB135" s="113"/>
      <c r="ETC135" s="113"/>
      <c r="ETD135" s="113"/>
      <c r="ETE135" s="113"/>
      <c r="ETF135" s="113"/>
      <c r="ETG135" s="113"/>
      <c r="ETH135" s="113"/>
      <c r="ETI135" s="113"/>
      <c r="ETJ135" s="113"/>
      <c r="ETK135" s="113"/>
      <c r="ETL135" s="113"/>
      <c r="ETM135" s="113"/>
      <c r="ETN135" s="113"/>
      <c r="ETO135" s="113"/>
      <c r="ETP135" s="113"/>
      <c r="ETQ135" s="113"/>
      <c r="ETR135" s="113"/>
      <c r="ETS135" s="113"/>
      <c r="ETT135" s="113"/>
      <c r="ETU135" s="113"/>
      <c r="ETV135" s="113"/>
      <c r="ETW135" s="113"/>
      <c r="ETX135" s="113"/>
      <c r="ETY135" s="113"/>
      <c r="ETZ135" s="113"/>
      <c r="EUA135" s="113"/>
      <c r="EUB135" s="113"/>
      <c r="EUC135" s="113"/>
      <c r="EUD135" s="113"/>
      <c r="EUE135" s="113"/>
      <c r="EUF135" s="113"/>
      <c r="EUG135" s="113"/>
      <c r="EUH135" s="113"/>
      <c r="EUI135" s="113"/>
      <c r="EUJ135" s="113"/>
      <c r="EUK135" s="113"/>
      <c r="EUL135" s="113"/>
      <c r="EUM135" s="113"/>
      <c r="EUN135" s="113"/>
      <c r="EUO135" s="113"/>
      <c r="EUP135" s="113"/>
      <c r="EUQ135" s="113"/>
      <c r="EUR135" s="113"/>
      <c r="EUS135" s="113"/>
      <c r="EUT135" s="113"/>
      <c r="EUU135" s="113"/>
      <c r="EUV135" s="113"/>
      <c r="EUW135" s="113"/>
      <c r="EUX135" s="113"/>
      <c r="EUY135" s="113"/>
      <c r="EUZ135" s="113"/>
      <c r="EVA135" s="113"/>
      <c r="EVB135" s="113"/>
      <c r="EVC135" s="113"/>
      <c r="EVD135" s="113"/>
      <c r="EVE135" s="113"/>
      <c r="EVF135" s="113"/>
      <c r="EVG135" s="113"/>
      <c r="EVH135" s="113"/>
      <c r="EVI135" s="113"/>
      <c r="EVJ135" s="113"/>
      <c r="EVK135" s="113"/>
      <c r="EVL135" s="113"/>
      <c r="EVM135" s="113"/>
      <c r="EVN135" s="113"/>
      <c r="EVO135" s="113"/>
      <c r="EVP135" s="113"/>
      <c r="EVQ135" s="113"/>
      <c r="EVR135" s="113"/>
      <c r="EVS135" s="113"/>
      <c r="EVT135" s="113"/>
      <c r="EVU135" s="113"/>
      <c r="EVV135" s="113"/>
      <c r="EVW135" s="113"/>
      <c r="EVX135" s="113"/>
      <c r="EVY135" s="113"/>
      <c r="EVZ135" s="113"/>
      <c r="EWA135" s="113"/>
      <c r="EWB135" s="113"/>
      <c r="EWC135" s="113"/>
      <c r="EWD135" s="113"/>
      <c r="EWE135" s="113"/>
      <c r="EWF135" s="113"/>
      <c r="EWG135" s="113"/>
      <c r="EWH135" s="113"/>
      <c r="EWI135" s="113"/>
      <c r="EWJ135" s="113"/>
      <c r="EWK135" s="113"/>
      <c r="EWL135" s="113"/>
      <c r="EWM135" s="113"/>
      <c r="EWN135" s="113"/>
      <c r="EWO135" s="113"/>
      <c r="EWP135" s="113"/>
      <c r="EWQ135" s="113"/>
      <c r="EWR135" s="113"/>
      <c r="EWS135" s="113"/>
      <c r="EWT135" s="113"/>
      <c r="EWU135" s="113"/>
      <c r="EWV135" s="113"/>
      <c r="EWW135" s="113"/>
      <c r="EWX135" s="113"/>
      <c r="EWY135" s="113"/>
      <c r="EWZ135" s="113"/>
      <c r="EXA135" s="113"/>
      <c r="EXB135" s="113"/>
      <c r="EXC135" s="113"/>
      <c r="EXD135" s="113"/>
      <c r="EXE135" s="113"/>
      <c r="EXF135" s="113"/>
      <c r="EXG135" s="113"/>
      <c r="EXH135" s="113"/>
      <c r="EXI135" s="113"/>
      <c r="EXJ135" s="113"/>
      <c r="EXK135" s="113"/>
      <c r="EXL135" s="113"/>
      <c r="EXM135" s="113"/>
      <c r="EXN135" s="113"/>
      <c r="EXO135" s="113"/>
      <c r="EXP135" s="113"/>
      <c r="EXQ135" s="113"/>
      <c r="EXR135" s="113"/>
      <c r="EXS135" s="113"/>
      <c r="EXT135" s="113"/>
      <c r="EXU135" s="113"/>
      <c r="EXV135" s="113"/>
      <c r="EXW135" s="113"/>
      <c r="EXX135" s="113"/>
      <c r="EXY135" s="113"/>
      <c r="EXZ135" s="113"/>
      <c r="EYA135" s="113"/>
      <c r="EYB135" s="113"/>
      <c r="EYC135" s="113"/>
      <c r="EYD135" s="113"/>
      <c r="EYE135" s="113"/>
      <c r="EYF135" s="113"/>
      <c r="EYG135" s="113"/>
      <c r="EYH135" s="113"/>
      <c r="EYI135" s="113"/>
      <c r="EYJ135" s="113"/>
      <c r="EYK135" s="113"/>
      <c r="EYL135" s="113"/>
      <c r="EYM135" s="113"/>
      <c r="EYN135" s="113"/>
      <c r="EYO135" s="113"/>
      <c r="EYP135" s="113"/>
      <c r="EYQ135" s="113"/>
      <c r="EYR135" s="113"/>
      <c r="EYS135" s="113"/>
      <c r="EYT135" s="113"/>
      <c r="EYU135" s="113"/>
      <c r="EYV135" s="113"/>
      <c r="EYW135" s="113"/>
      <c r="EYX135" s="113"/>
      <c r="EYY135" s="113"/>
      <c r="EYZ135" s="113"/>
      <c r="EZA135" s="113"/>
      <c r="EZB135" s="113"/>
      <c r="EZC135" s="113"/>
      <c r="EZD135" s="113"/>
      <c r="EZE135" s="113"/>
      <c r="EZF135" s="113"/>
      <c r="EZG135" s="113"/>
      <c r="EZH135" s="113"/>
      <c r="EZI135" s="113"/>
      <c r="EZJ135" s="113"/>
      <c r="EZK135" s="113"/>
      <c r="EZL135" s="113"/>
      <c r="EZM135" s="113"/>
      <c r="EZN135" s="113"/>
      <c r="EZO135" s="113"/>
      <c r="EZP135" s="113"/>
      <c r="EZQ135" s="113"/>
      <c r="EZR135" s="113"/>
      <c r="EZS135" s="113"/>
      <c r="EZT135" s="113"/>
      <c r="EZU135" s="113"/>
      <c r="EZV135" s="113"/>
      <c r="EZW135" s="113"/>
      <c r="EZX135" s="113"/>
      <c r="EZY135" s="113"/>
      <c r="EZZ135" s="113"/>
      <c r="FAA135" s="113"/>
      <c r="FAB135" s="113"/>
      <c r="FAC135" s="113"/>
      <c r="FAD135" s="113"/>
      <c r="FAE135" s="113"/>
      <c r="FAF135" s="113"/>
      <c r="FAG135" s="113"/>
      <c r="FAH135" s="113"/>
      <c r="FAI135" s="113"/>
      <c r="FAJ135" s="113"/>
      <c r="FAK135" s="113"/>
      <c r="FAL135" s="113"/>
      <c r="FAM135" s="113"/>
      <c r="FAN135" s="113"/>
      <c r="FAO135" s="113"/>
      <c r="FAP135" s="113"/>
      <c r="FAQ135" s="113"/>
      <c r="FAR135" s="113"/>
      <c r="FAS135" s="113"/>
      <c r="FAT135" s="113"/>
      <c r="FAU135" s="113"/>
      <c r="FAV135" s="113"/>
      <c r="FAW135" s="113"/>
      <c r="FAX135" s="113"/>
      <c r="FAY135" s="113"/>
      <c r="FAZ135" s="113"/>
      <c r="FBA135" s="113"/>
      <c r="FBB135" s="113"/>
      <c r="FBC135" s="113"/>
      <c r="FBD135" s="113"/>
      <c r="FBE135" s="113"/>
      <c r="FBF135" s="113"/>
      <c r="FBG135" s="113"/>
      <c r="FBH135" s="113"/>
      <c r="FBI135" s="113"/>
      <c r="FBJ135" s="113"/>
      <c r="FBK135" s="113"/>
      <c r="FBL135" s="113"/>
      <c r="FBM135" s="113"/>
      <c r="FBN135" s="113"/>
      <c r="FBO135" s="113"/>
      <c r="FBP135" s="113"/>
      <c r="FBQ135" s="113"/>
      <c r="FBR135" s="113"/>
      <c r="FBS135" s="113"/>
      <c r="FBT135" s="113"/>
      <c r="FBU135" s="113"/>
      <c r="FBV135" s="113"/>
      <c r="FBW135" s="113"/>
      <c r="FBX135" s="113"/>
      <c r="FBY135" s="113"/>
      <c r="FBZ135" s="113"/>
      <c r="FCA135" s="113"/>
      <c r="FCB135" s="113"/>
      <c r="FCC135" s="113"/>
      <c r="FCD135" s="113"/>
      <c r="FCE135" s="113"/>
      <c r="FCF135" s="113"/>
      <c r="FCG135" s="113"/>
      <c r="FCH135" s="113"/>
      <c r="FCI135" s="113"/>
      <c r="FCJ135" s="113"/>
      <c r="FCK135" s="113"/>
      <c r="FCL135" s="113"/>
      <c r="FCM135" s="113"/>
      <c r="FCN135" s="113"/>
      <c r="FCO135" s="113"/>
      <c r="FCP135" s="113"/>
      <c r="FCQ135" s="113"/>
      <c r="FCR135" s="113"/>
      <c r="FCS135" s="113"/>
      <c r="FCT135" s="113"/>
      <c r="FCU135" s="113"/>
      <c r="FCV135" s="113"/>
      <c r="FCW135" s="113"/>
      <c r="FCX135" s="113"/>
      <c r="FCY135" s="113"/>
      <c r="FCZ135" s="113"/>
      <c r="FDA135" s="113"/>
      <c r="FDB135" s="113"/>
      <c r="FDC135" s="113"/>
      <c r="FDD135" s="113"/>
      <c r="FDE135" s="113"/>
      <c r="FDF135" s="113"/>
      <c r="FDG135" s="113"/>
      <c r="FDH135" s="113"/>
      <c r="FDI135" s="113"/>
      <c r="FDJ135" s="113"/>
      <c r="FDK135" s="113"/>
      <c r="FDL135" s="113"/>
      <c r="FDM135" s="113"/>
      <c r="FDN135" s="113"/>
      <c r="FDO135" s="113"/>
      <c r="FDP135" s="113"/>
      <c r="FDQ135" s="113"/>
      <c r="FDR135" s="113"/>
      <c r="FDS135" s="113"/>
      <c r="FDT135" s="113"/>
      <c r="FDU135" s="113"/>
      <c r="FDV135" s="113"/>
      <c r="FDW135" s="113"/>
      <c r="FDX135" s="113"/>
      <c r="FDY135" s="113"/>
      <c r="FDZ135" s="113"/>
      <c r="FEA135" s="113"/>
      <c r="FEB135" s="113"/>
      <c r="FEC135" s="113"/>
      <c r="FED135" s="113"/>
      <c r="FEE135" s="113"/>
      <c r="FEF135" s="113"/>
      <c r="FEG135" s="113"/>
      <c r="FEH135" s="113"/>
      <c r="FEI135" s="113"/>
      <c r="FEJ135" s="113"/>
      <c r="FEK135" s="113"/>
      <c r="FEL135" s="113"/>
      <c r="FEM135" s="113"/>
      <c r="FEN135" s="113"/>
      <c r="FEO135" s="113"/>
      <c r="FEP135" s="113"/>
      <c r="FEQ135" s="113"/>
      <c r="FER135" s="113"/>
      <c r="FES135" s="113"/>
      <c r="FET135" s="113"/>
      <c r="FEU135" s="113"/>
      <c r="FEV135" s="113"/>
      <c r="FEW135" s="113"/>
      <c r="FEX135" s="113"/>
      <c r="FEY135" s="113"/>
      <c r="FEZ135" s="113"/>
      <c r="FFA135" s="113"/>
      <c r="FFB135" s="113"/>
      <c r="FFC135" s="113"/>
      <c r="FFD135" s="113"/>
      <c r="FFE135" s="113"/>
      <c r="FFF135" s="113"/>
      <c r="FFG135" s="113"/>
      <c r="FFH135" s="113"/>
      <c r="FFI135" s="113"/>
      <c r="FFJ135" s="113"/>
      <c r="FFK135" s="113"/>
      <c r="FFL135" s="113"/>
      <c r="FFM135" s="113"/>
      <c r="FFN135" s="113"/>
      <c r="FFO135" s="113"/>
      <c r="FFP135" s="113"/>
      <c r="FFQ135" s="113"/>
      <c r="FFR135" s="113"/>
      <c r="FFS135" s="113"/>
      <c r="FFT135" s="113"/>
      <c r="FFU135" s="113"/>
      <c r="FFV135" s="113"/>
      <c r="FFW135" s="113"/>
      <c r="FFX135" s="113"/>
      <c r="FFY135" s="113"/>
      <c r="FFZ135" s="113"/>
      <c r="FGA135" s="113"/>
      <c r="FGB135" s="113"/>
      <c r="FGC135" s="113"/>
      <c r="FGD135" s="113"/>
      <c r="FGE135" s="113"/>
      <c r="FGF135" s="113"/>
      <c r="FGG135" s="113"/>
      <c r="FGH135" s="113"/>
      <c r="FGI135" s="113"/>
      <c r="FGJ135" s="113"/>
      <c r="FGK135" s="113"/>
      <c r="FGL135" s="113"/>
      <c r="FGM135" s="113"/>
      <c r="FGN135" s="113"/>
      <c r="FGO135" s="113"/>
      <c r="FGP135" s="113"/>
      <c r="FGQ135" s="113"/>
      <c r="FGR135" s="113"/>
      <c r="FGS135" s="113"/>
      <c r="FGT135" s="113"/>
      <c r="FGU135" s="113"/>
      <c r="FGV135" s="113"/>
      <c r="FGW135" s="113"/>
      <c r="FGX135" s="113"/>
      <c r="FGY135" s="113"/>
      <c r="FGZ135" s="113"/>
      <c r="FHA135" s="113"/>
      <c r="FHB135" s="113"/>
      <c r="FHC135" s="113"/>
      <c r="FHD135" s="113"/>
      <c r="FHE135" s="113"/>
      <c r="FHF135" s="113"/>
      <c r="FHG135" s="113"/>
      <c r="FHH135" s="113"/>
      <c r="FHI135" s="113"/>
      <c r="FHJ135" s="113"/>
      <c r="FHK135" s="113"/>
      <c r="FHL135" s="113"/>
      <c r="FHM135" s="113"/>
      <c r="FHN135" s="113"/>
      <c r="FHO135" s="113"/>
      <c r="FHP135" s="113"/>
      <c r="FHQ135" s="113"/>
      <c r="FHR135" s="113"/>
      <c r="FHS135" s="113"/>
      <c r="FHT135" s="113"/>
      <c r="FHU135" s="113"/>
      <c r="FHV135" s="113"/>
      <c r="FHW135" s="113"/>
      <c r="FHX135" s="113"/>
      <c r="FHY135" s="113"/>
      <c r="FHZ135" s="113"/>
      <c r="FIA135" s="113"/>
      <c r="FIB135" s="113"/>
      <c r="FIC135" s="113"/>
      <c r="FID135" s="113"/>
      <c r="FIE135" s="113"/>
      <c r="FIF135" s="113"/>
      <c r="FIG135" s="113"/>
      <c r="FIH135" s="113"/>
      <c r="FII135" s="113"/>
      <c r="FIJ135" s="113"/>
      <c r="FIK135" s="113"/>
      <c r="FIL135" s="113"/>
      <c r="FIM135" s="113"/>
      <c r="FIN135" s="113"/>
      <c r="FIO135" s="113"/>
      <c r="FIP135" s="113"/>
      <c r="FIQ135" s="113"/>
      <c r="FIR135" s="113"/>
      <c r="FIS135" s="113"/>
      <c r="FIT135" s="113"/>
      <c r="FIU135" s="113"/>
      <c r="FIV135" s="113"/>
      <c r="FIW135" s="113"/>
      <c r="FIX135" s="113"/>
      <c r="FIY135" s="113"/>
      <c r="FIZ135" s="113"/>
      <c r="FJA135" s="113"/>
      <c r="FJB135" s="113"/>
      <c r="FJC135" s="113"/>
      <c r="FJD135" s="113"/>
      <c r="FJE135" s="113"/>
      <c r="FJF135" s="113"/>
      <c r="FJG135" s="113"/>
      <c r="FJH135" s="113"/>
      <c r="FJI135" s="113"/>
      <c r="FJJ135" s="113"/>
      <c r="FJK135" s="113"/>
      <c r="FJL135" s="113"/>
      <c r="FJM135" s="113"/>
      <c r="FJN135" s="113"/>
      <c r="FJO135" s="113"/>
      <c r="FJP135" s="113"/>
      <c r="FJQ135" s="113"/>
      <c r="FJR135" s="113"/>
      <c r="FJS135" s="113"/>
      <c r="FJT135" s="113"/>
      <c r="FJU135" s="113"/>
      <c r="FJV135" s="113"/>
      <c r="FJW135" s="113"/>
      <c r="FJX135" s="113"/>
      <c r="FJY135" s="113"/>
      <c r="FJZ135" s="113"/>
      <c r="FKA135" s="113"/>
      <c r="FKB135" s="113"/>
      <c r="FKC135" s="113"/>
      <c r="FKD135" s="113"/>
      <c r="FKE135" s="113"/>
      <c r="FKF135" s="113"/>
      <c r="FKG135" s="113"/>
      <c r="FKH135" s="113"/>
      <c r="FKI135" s="113"/>
      <c r="FKJ135" s="113"/>
      <c r="FKK135" s="113"/>
      <c r="FKL135" s="113"/>
      <c r="FKM135" s="113"/>
      <c r="FKN135" s="113"/>
      <c r="FKO135" s="113"/>
      <c r="FKP135" s="113"/>
      <c r="FKQ135" s="113"/>
      <c r="FKR135" s="113"/>
      <c r="FKS135" s="113"/>
      <c r="FKT135" s="113"/>
      <c r="FKU135" s="113"/>
      <c r="FKV135" s="113"/>
      <c r="FKW135" s="113"/>
      <c r="FKX135" s="113"/>
      <c r="FKY135" s="113"/>
      <c r="FKZ135" s="113"/>
      <c r="FLA135" s="113"/>
      <c r="FLB135" s="113"/>
      <c r="FLC135" s="113"/>
      <c r="FLD135" s="113"/>
      <c r="FLE135" s="113"/>
      <c r="FLF135" s="113"/>
      <c r="FLG135" s="113"/>
      <c r="FLH135" s="113"/>
      <c r="FLI135" s="113"/>
      <c r="FLJ135" s="113"/>
      <c r="FLK135" s="113"/>
      <c r="FLL135" s="113"/>
      <c r="FLM135" s="113"/>
      <c r="FLN135" s="113"/>
      <c r="FLO135" s="113"/>
      <c r="FLP135" s="113"/>
      <c r="FLQ135" s="113"/>
      <c r="FLR135" s="113"/>
      <c r="FLS135" s="113"/>
      <c r="FLT135" s="113"/>
      <c r="FLU135" s="113"/>
      <c r="FLV135" s="113"/>
      <c r="FLW135" s="113"/>
      <c r="FLX135" s="113"/>
      <c r="FLY135" s="113"/>
      <c r="FLZ135" s="113"/>
      <c r="FMA135" s="113"/>
      <c r="FMB135" s="113"/>
      <c r="FMC135" s="113"/>
      <c r="FMD135" s="113"/>
      <c r="FME135" s="113"/>
      <c r="FMF135" s="113"/>
      <c r="FMG135" s="113"/>
      <c r="FMH135" s="113"/>
      <c r="FMI135" s="113"/>
      <c r="FMJ135" s="113"/>
      <c r="FMK135" s="113"/>
      <c r="FML135" s="113"/>
      <c r="FMM135" s="113"/>
      <c r="FMN135" s="113"/>
      <c r="FMO135" s="113"/>
      <c r="FMP135" s="113"/>
      <c r="FMQ135" s="113"/>
      <c r="FMR135" s="113"/>
      <c r="FMS135" s="113"/>
      <c r="FMT135" s="113"/>
      <c r="FMU135" s="113"/>
      <c r="FMV135" s="113"/>
      <c r="FMW135" s="113"/>
      <c r="FMX135" s="113"/>
      <c r="FMY135" s="113"/>
      <c r="FMZ135" s="113"/>
      <c r="FNA135" s="113"/>
      <c r="FNB135" s="113"/>
      <c r="FNC135" s="113"/>
      <c r="FND135" s="113"/>
      <c r="FNE135" s="113"/>
      <c r="FNF135" s="113"/>
      <c r="FNG135" s="113"/>
      <c r="FNH135" s="113"/>
      <c r="FNI135" s="113"/>
      <c r="FNJ135" s="113"/>
      <c r="FNK135" s="113"/>
      <c r="FNL135" s="113"/>
      <c r="FNM135" s="113"/>
      <c r="FNN135" s="113"/>
      <c r="FNO135" s="113"/>
      <c r="FNP135" s="113"/>
      <c r="FNQ135" s="113"/>
      <c r="FNR135" s="113"/>
      <c r="FNS135" s="113"/>
      <c r="FNT135" s="113"/>
      <c r="FNU135" s="113"/>
      <c r="FNV135" s="113"/>
      <c r="FNW135" s="113"/>
      <c r="FNX135" s="113"/>
      <c r="FNY135" s="113"/>
      <c r="FNZ135" s="113"/>
      <c r="FOA135" s="113"/>
      <c r="FOB135" s="113"/>
      <c r="FOC135" s="113"/>
      <c r="FOD135" s="113"/>
      <c r="FOE135" s="113"/>
      <c r="FOF135" s="113"/>
      <c r="FOG135" s="113"/>
      <c r="FOH135" s="113"/>
      <c r="FOI135" s="113"/>
      <c r="FOJ135" s="113"/>
      <c r="FOK135" s="113"/>
      <c r="FOL135" s="113"/>
      <c r="FOM135" s="113"/>
      <c r="FON135" s="113"/>
      <c r="FOO135" s="113"/>
      <c r="FOP135" s="113"/>
      <c r="FOQ135" s="113"/>
      <c r="FOR135" s="113"/>
      <c r="FOS135" s="113"/>
      <c r="FOT135" s="113"/>
      <c r="FOU135" s="113"/>
      <c r="FOV135" s="113"/>
      <c r="FOW135" s="113"/>
      <c r="FOX135" s="113"/>
      <c r="FOY135" s="113"/>
      <c r="FOZ135" s="113"/>
      <c r="FPA135" s="113"/>
      <c r="FPB135" s="113"/>
      <c r="FPC135" s="113"/>
      <c r="FPD135" s="113"/>
      <c r="FPE135" s="113"/>
      <c r="FPF135" s="113"/>
      <c r="FPG135" s="113"/>
      <c r="FPH135" s="113"/>
      <c r="FPI135" s="113"/>
      <c r="FPJ135" s="113"/>
      <c r="FPK135" s="113"/>
      <c r="FPL135" s="113"/>
      <c r="FPM135" s="113"/>
      <c r="FPN135" s="113"/>
      <c r="FPO135" s="113"/>
      <c r="FPP135" s="113"/>
      <c r="FPQ135" s="113"/>
      <c r="FPR135" s="113"/>
      <c r="FPS135" s="113"/>
      <c r="FPT135" s="113"/>
      <c r="FPU135" s="113"/>
      <c r="FPV135" s="113"/>
      <c r="FPW135" s="113"/>
      <c r="FPX135" s="113"/>
      <c r="FPY135" s="113"/>
      <c r="FPZ135" s="113"/>
      <c r="FQA135" s="113"/>
      <c r="FQB135" s="113"/>
      <c r="FQC135" s="113"/>
      <c r="FQD135" s="113"/>
      <c r="FQE135" s="113"/>
      <c r="FQF135" s="113"/>
      <c r="FQG135" s="113"/>
      <c r="FQH135" s="113"/>
      <c r="FQI135" s="113"/>
      <c r="FQJ135" s="113"/>
      <c r="FQK135" s="113"/>
      <c r="FQL135" s="113"/>
      <c r="FQM135" s="113"/>
      <c r="FQN135" s="113"/>
      <c r="FQO135" s="113"/>
      <c r="FQP135" s="113"/>
      <c r="FQQ135" s="113"/>
      <c r="FQR135" s="113"/>
      <c r="FQS135" s="113"/>
      <c r="FQT135" s="113"/>
      <c r="FQU135" s="113"/>
      <c r="FQV135" s="113"/>
      <c r="FQW135" s="113"/>
      <c r="FQX135" s="113"/>
      <c r="FQY135" s="113"/>
      <c r="FQZ135" s="113"/>
      <c r="FRA135" s="113"/>
      <c r="FRB135" s="113"/>
      <c r="FRC135" s="113"/>
      <c r="FRD135" s="113"/>
      <c r="FRE135" s="113"/>
      <c r="FRF135" s="113"/>
      <c r="FRG135" s="113"/>
      <c r="FRH135" s="113"/>
      <c r="FRI135" s="113"/>
      <c r="FRJ135" s="113"/>
      <c r="FRK135" s="113"/>
      <c r="FRL135" s="113"/>
      <c r="FRM135" s="113"/>
      <c r="FRN135" s="113"/>
      <c r="FRO135" s="113"/>
      <c r="FRP135" s="113"/>
      <c r="FRQ135" s="113"/>
      <c r="FRR135" s="113"/>
      <c r="FRS135" s="113"/>
      <c r="FRT135" s="113"/>
      <c r="FRU135" s="113"/>
      <c r="FRV135" s="113"/>
      <c r="FRW135" s="113"/>
      <c r="FRX135" s="113"/>
      <c r="FRY135" s="113"/>
      <c r="FRZ135" s="113"/>
      <c r="FSA135" s="113"/>
      <c r="FSB135" s="113"/>
      <c r="FSC135" s="113"/>
      <c r="FSD135" s="113"/>
      <c r="FSE135" s="113"/>
      <c r="FSF135" s="113"/>
      <c r="FSG135" s="113"/>
      <c r="FSH135" s="113"/>
      <c r="FSI135" s="113"/>
      <c r="FSJ135" s="113"/>
      <c r="FSK135" s="113"/>
      <c r="FSL135" s="113"/>
      <c r="FSM135" s="113"/>
      <c r="FSN135" s="113"/>
      <c r="FSO135" s="113"/>
      <c r="FSP135" s="113"/>
      <c r="FSQ135" s="113"/>
      <c r="FSR135" s="113"/>
      <c r="FSS135" s="113"/>
      <c r="FST135" s="113"/>
      <c r="FSU135" s="113"/>
      <c r="FSV135" s="113"/>
      <c r="FSW135" s="113"/>
      <c r="FSX135" s="113"/>
      <c r="FSY135" s="113"/>
      <c r="FSZ135" s="113"/>
      <c r="FTA135" s="113"/>
      <c r="FTB135" s="113"/>
      <c r="FTC135" s="113"/>
      <c r="FTD135" s="113"/>
      <c r="FTE135" s="113"/>
      <c r="FTF135" s="113"/>
      <c r="FTG135" s="113"/>
      <c r="FTH135" s="113"/>
      <c r="FTI135" s="113"/>
      <c r="FTJ135" s="113"/>
      <c r="FTK135" s="113"/>
      <c r="FTL135" s="113"/>
      <c r="FTM135" s="113"/>
      <c r="FTN135" s="113"/>
      <c r="FTO135" s="113"/>
      <c r="FTP135" s="113"/>
      <c r="FTQ135" s="113"/>
      <c r="FTR135" s="113"/>
      <c r="FTS135" s="113"/>
      <c r="FTT135" s="113"/>
      <c r="FTU135" s="113"/>
      <c r="FTV135" s="113"/>
      <c r="FTW135" s="113"/>
      <c r="FTX135" s="113"/>
      <c r="FTY135" s="113"/>
      <c r="FTZ135" s="113"/>
      <c r="FUA135" s="113"/>
      <c r="FUB135" s="113"/>
      <c r="FUC135" s="113"/>
      <c r="FUD135" s="113"/>
      <c r="FUE135" s="113"/>
      <c r="FUF135" s="113"/>
      <c r="FUG135" s="113"/>
      <c r="FUH135" s="113"/>
      <c r="FUI135" s="113"/>
      <c r="FUJ135" s="113"/>
      <c r="FUK135" s="113"/>
      <c r="FUL135" s="113"/>
      <c r="FUM135" s="113"/>
      <c r="FUN135" s="113"/>
      <c r="FUO135" s="113"/>
      <c r="FUP135" s="113"/>
      <c r="FUQ135" s="113"/>
      <c r="FUR135" s="113"/>
      <c r="FUS135" s="113"/>
      <c r="FUT135" s="113"/>
      <c r="FUU135" s="113"/>
      <c r="FUV135" s="113"/>
      <c r="FUW135" s="113"/>
      <c r="FUX135" s="113"/>
      <c r="FUY135" s="113"/>
      <c r="FUZ135" s="113"/>
      <c r="FVA135" s="113"/>
      <c r="FVB135" s="113"/>
      <c r="FVC135" s="113"/>
      <c r="FVD135" s="113"/>
      <c r="FVE135" s="113"/>
      <c r="FVF135" s="113"/>
      <c r="FVG135" s="113"/>
      <c r="FVH135" s="113"/>
      <c r="FVI135" s="113"/>
      <c r="FVJ135" s="113"/>
      <c r="FVK135" s="113"/>
      <c r="FVL135" s="113"/>
      <c r="FVM135" s="113"/>
      <c r="FVN135" s="113"/>
      <c r="FVO135" s="113"/>
      <c r="FVP135" s="113"/>
      <c r="FVQ135" s="113"/>
      <c r="FVR135" s="113"/>
      <c r="FVS135" s="113"/>
      <c r="FVT135" s="113"/>
      <c r="FVU135" s="113"/>
      <c r="FVV135" s="113"/>
      <c r="FVW135" s="113"/>
      <c r="FVX135" s="113"/>
      <c r="FVY135" s="113"/>
      <c r="FVZ135" s="113"/>
      <c r="FWA135" s="113"/>
      <c r="FWB135" s="113"/>
      <c r="FWC135" s="113"/>
      <c r="FWD135" s="113"/>
      <c r="FWE135" s="113"/>
      <c r="FWF135" s="113"/>
      <c r="FWG135" s="113"/>
      <c r="FWH135" s="113"/>
      <c r="FWI135" s="113"/>
      <c r="FWJ135" s="113"/>
      <c r="FWK135" s="113"/>
      <c r="FWL135" s="113"/>
      <c r="FWM135" s="113"/>
      <c r="FWN135" s="113"/>
      <c r="FWO135" s="113"/>
      <c r="FWP135" s="113"/>
      <c r="FWQ135" s="113"/>
      <c r="FWR135" s="113"/>
      <c r="FWS135" s="113"/>
      <c r="FWT135" s="113"/>
      <c r="FWU135" s="113"/>
      <c r="FWV135" s="113"/>
      <c r="FWW135" s="113"/>
      <c r="FWX135" s="113"/>
      <c r="FWY135" s="113"/>
      <c r="FWZ135" s="113"/>
      <c r="FXA135" s="113"/>
      <c r="FXB135" s="113"/>
      <c r="FXC135" s="113"/>
      <c r="FXD135" s="113"/>
      <c r="FXE135" s="113"/>
      <c r="FXF135" s="113"/>
      <c r="FXG135" s="113"/>
      <c r="FXH135" s="113"/>
      <c r="FXI135" s="113"/>
      <c r="FXJ135" s="113"/>
      <c r="FXK135" s="113"/>
      <c r="FXL135" s="113"/>
      <c r="FXM135" s="113"/>
      <c r="FXN135" s="113"/>
      <c r="FXO135" s="113"/>
      <c r="FXP135" s="113"/>
      <c r="FXQ135" s="113"/>
      <c r="FXR135" s="113"/>
      <c r="FXS135" s="113"/>
      <c r="FXT135" s="113"/>
      <c r="FXU135" s="113"/>
      <c r="FXV135" s="113"/>
      <c r="FXW135" s="113"/>
      <c r="FXX135" s="113"/>
      <c r="FXY135" s="113"/>
      <c r="FXZ135" s="113"/>
      <c r="FYA135" s="113"/>
      <c r="FYB135" s="113"/>
      <c r="FYC135" s="113"/>
      <c r="FYD135" s="113"/>
      <c r="FYE135" s="113"/>
      <c r="FYF135" s="113"/>
      <c r="FYG135" s="113"/>
      <c r="FYH135" s="113"/>
      <c r="FYI135" s="113"/>
      <c r="FYJ135" s="113"/>
      <c r="FYK135" s="113"/>
      <c r="FYL135" s="113"/>
      <c r="FYM135" s="113"/>
      <c r="FYN135" s="113"/>
      <c r="FYO135" s="113"/>
      <c r="FYP135" s="113"/>
      <c r="FYQ135" s="113"/>
      <c r="FYR135" s="113"/>
      <c r="FYS135" s="113"/>
      <c r="FYT135" s="113"/>
      <c r="FYU135" s="113"/>
      <c r="FYV135" s="113"/>
      <c r="FYW135" s="113"/>
      <c r="FYX135" s="113"/>
      <c r="FYY135" s="113"/>
      <c r="FYZ135" s="113"/>
      <c r="FZA135" s="113"/>
      <c r="FZB135" s="113"/>
      <c r="FZC135" s="113"/>
      <c r="FZD135" s="113"/>
      <c r="FZE135" s="113"/>
      <c r="FZF135" s="113"/>
      <c r="FZG135" s="113"/>
      <c r="FZH135" s="113"/>
      <c r="FZI135" s="113"/>
      <c r="FZJ135" s="113"/>
      <c r="FZK135" s="113"/>
      <c r="FZL135" s="113"/>
      <c r="FZM135" s="113"/>
      <c r="FZN135" s="113"/>
      <c r="FZO135" s="113"/>
      <c r="FZP135" s="113"/>
      <c r="FZQ135" s="113"/>
      <c r="FZR135" s="113"/>
      <c r="FZS135" s="113"/>
      <c r="FZT135" s="113"/>
      <c r="FZU135" s="113"/>
      <c r="FZV135" s="113"/>
      <c r="FZW135" s="113"/>
      <c r="FZX135" s="113"/>
      <c r="FZY135" s="113"/>
      <c r="FZZ135" s="113"/>
      <c r="GAA135" s="113"/>
      <c r="GAB135" s="113"/>
      <c r="GAC135" s="113"/>
      <c r="GAD135" s="113"/>
      <c r="GAE135" s="113"/>
      <c r="GAF135" s="113"/>
      <c r="GAG135" s="113"/>
      <c r="GAH135" s="113"/>
      <c r="GAI135" s="113"/>
      <c r="GAJ135" s="113"/>
      <c r="GAK135" s="113"/>
      <c r="GAL135" s="113"/>
      <c r="GAM135" s="113"/>
      <c r="GAN135" s="113"/>
      <c r="GAO135" s="113"/>
      <c r="GAP135" s="113"/>
      <c r="GAQ135" s="113"/>
      <c r="GAR135" s="113"/>
      <c r="GAS135" s="113"/>
      <c r="GAT135" s="113"/>
      <c r="GAU135" s="113"/>
      <c r="GAV135" s="113"/>
      <c r="GAW135" s="113"/>
      <c r="GAX135" s="113"/>
      <c r="GAY135" s="113"/>
      <c r="GAZ135" s="113"/>
      <c r="GBA135" s="113"/>
      <c r="GBB135" s="113"/>
      <c r="GBC135" s="113"/>
      <c r="GBD135" s="113"/>
      <c r="GBE135" s="113"/>
      <c r="GBF135" s="113"/>
      <c r="GBG135" s="113"/>
      <c r="GBH135" s="113"/>
      <c r="GBI135" s="113"/>
      <c r="GBJ135" s="113"/>
      <c r="GBK135" s="113"/>
      <c r="GBL135" s="113"/>
      <c r="GBM135" s="113"/>
      <c r="GBN135" s="113"/>
      <c r="GBO135" s="113"/>
      <c r="GBP135" s="113"/>
      <c r="GBQ135" s="113"/>
      <c r="GBR135" s="113"/>
      <c r="GBS135" s="113"/>
      <c r="GBT135" s="113"/>
      <c r="GBU135" s="113"/>
      <c r="GBV135" s="113"/>
      <c r="GBW135" s="113"/>
      <c r="GBX135" s="113"/>
      <c r="GBY135" s="113"/>
      <c r="GBZ135" s="113"/>
      <c r="GCA135" s="113"/>
      <c r="GCB135" s="113"/>
      <c r="GCC135" s="113"/>
      <c r="GCD135" s="113"/>
      <c r="GCE135" s="113"/>
      <c r="GCF135" s="113"/>
      <c r="GCG135" s="113"/>
      <c r="GCH135" s="113"/>
      <c r="GCI135" s="113"/>
      <c r="GCJ135" s="113"/>
      <c r="GCK135" s="113"/>
      <c r="GCL135" s="113"/>
      <c r="GCM135" s="113"/>
      <c r="GCN135" s="113"/>
      <c r="GCO135" s="113"/>
      <c r="GCP135" s="113"/>
      <c r="GCQ135" s="113"/>
      <c r="GCR135" s="113"/>
      <c r="GCS135" s="113"/>
      <c r="GCT135" s="113"/>
      <c r="GCU135" s="113"/>
      <c r="GCV135" s="113"/>
      <c r="GCW135" s="113"/>
      <c r="GCX135" s="113"/>
      <c r="GCY135" s="113"/>
      <c r="GCZ135" s="113"/>
      <c r="GDA135" s="113"/>
      <c r="GDB135" s="113"/>
      <c r="GDC135" s="113"/>
      <c r="GDD135" s="113"/>
      <c r="GDE135" s="113"/>
      <c r="GDF135" s="113"/>
      <c r="GDG135" s="113"/>
      <c r="GDH135" s="113"/>
      <c r="GDI135" s="113"/>
      <c r="GDJ135" s="113"/>
      <c r="GDK135" s="113"/>
      <c r="GDL135" s="113"/>
      <c r="GDM135" s="113"/>
      <c r="GDN135" s="113"/>
      <c r="GDO135" s="113"/>
      <c r="GDP135" s="113"/>
      <c r="GDQ135" s="113"/>
      <c r="GDR135" s="113"/>
      <c r="GDS135" s="113"/>
      <c r="GDT135" s="113"/>
      <c r="GDU135" s="113"/>
      <c r="GDV135" s="113"/>
      <c r="GDW135" s="113"/>
      <c r="GDX135" s="113"/>
      <c r="GDY135" s="113"/>
      <c r="GDZ135" s="113"/>
      <c r="GEA135" s="113"/>
      <c r="GEB135" s="113"/>
      <c r="GEC135" s="113"/>
      <c r="GED135" s="113"/>
      <c r="GEE135" s="113"/>
      <c r="GEF135" s="113"/>
      <c r="GEG135" s="113"/>
      <c r="GEH135" s="113"/>
      <c r="GEI135" s="113"/>
      <c r="GEJ135" s="113"/>
      <c r="GEK135" s="113"/>
      <c r="GEL135" s="113"/>
      <c r="GEM135" s="113"/>
      <c r="GEN135" s="113"/>
      <c r="GEO135" s="113"/>
      <c r="GEP135" s="113"/>
      <c r="GEQ135" s="113"/>
      <c r="GER135" s="113"/>
      <c r="GES135" s="113"/>
      <c r="GET135" s="113"/>
      <c r="GEU135" s="113"/>
      <c r="GEV135" s="113"/>
      <c r="GEW135" s="113"/>
      <c r="GEX135" s="113"/>
      <c r="GEY135" s="113"/>
      <c r="GEZ135" s="113"/>
      <c r="GFA135" s="113"/>
      <c r="GFB135" s="113"/>
      <c r="GFC135" s="113"/>
      <c r="GFD135" s="113"/>
      <c r="GFE135" s="113"/>
      <c r="GFF135" s="113"/>
      <c r="GFG135" s="113"/>
      <c r="GFH135" s="113"/>
      <c r="GFI135" s="113"/>
      <c r="GFJ135" s="113"/>
      <c r="GFK135" s="113"/>
      <c r="GFL135" s="113"/>
      <c r="GFM135" s="113"/>
      <c r="GFN135" s="113"/>
      <c r="GFO135" s="113"/>
      <c r="GFP135" s="113"/>
      <c r="GFQ135" s="113"/>
      <c r="GFR135" s="113"/>
      <c r="GFS135" s="113"/>
      <c r="GFT135" s="113"/>
      <c r="GFU135" s="113"/>
      <c r="GFV135" s="113"/>
      <c r="GFW135" s="113"/>
      <c r="GFX135" s="113"/>
      <c r="GFY135" s="113"/>
      <c r="GFZ135" s="113"/>
      <c r="GGA135" s="113"/>
      <c r="GGB135" s="113"/>
      <c r="GGC135" s="113"/>
      <c r="GGD135" s="113"/>
      <c r="GGE135" s="113"/>
      <c r="GGF135" s="113"/>
      <c r="GGG135" s="113"/>
      <c r="GGH135" s="113"/>
      <c r="GGI135" s="113"/>
      <c r="GGJ135" s="113"/>
      <c r="GGK135" s="113"/>
      <c r="GGL135" s="113"/>
      <c r="GGM135" s="113"/>
      <c r="GGN135" s="113"/>
      <c r="GGO135" s="113"/>
      <c r="GGP135" s="113"/>
      <c r="GGQ135" s="113"/>
      <c r="GGR135" s="113"/>
      <c r="GGS135" s="113"/>
      <c r="GGT135" s="113"/>
      <c r="GGU135" s="113"/>
      <c r="GGV135" s="113"/>
      <c r="GGW135" s="113"/>
      <c r="GGX135" s="113"/>
      <c r="GGY135" s="113"/>
      <c r="GGZ135" s="113"/>
      <c r="GHA135" s="113"/>
      <c r="GHB135" s="113"/>
      <c r="GHC135" s="113"/>
      <c r="GHD135" s="113"/>
      <c r="GHE135" s="113"/>
      <c r="GHF135" s="113"/>
      <c r="GHG135" s="113"/>
      <c r="GHH135" s="113"/>
      <c r="GHI135" s="113"/>
      <c r="GHJ135" s="113"/>
      <c r="GHK135" s="113"/>
      <c r="GHL135" s="113"/>
      <c r="GHM135" s="113"/>
      <c r="GHN135" s="113"/>
      <c r="GHO135" s="113"/>
      <c r="GHP135" s="113"/>
      <c r="GHQ135" s="113"/>
      <c r="GHR135" s="113"/>
      <c r="GHS135" s="113"/>
      <c r="GHT135" s="113"/>
      <c r="GHU135" s="113"/>
      <c r="GHV135" s="113"/>
      <c r="GHW135" s="113"/>
      <c r="GHX135" s="113"/>
      <c r="GHY135" s="113"/>
      <c r="GHZ135" s="113"/>
      <c r="GIA135" s="113"/>
      <c r="GIB135" s="113"/>
      <c r="GIC135" s="113"/>
      <c r="GID135" s="113"/>
      <c r="GIE135" s="113"/>
      <c r="GIF135" s="113"/>
      <c r="GIG135" s="113"/>
      <c r="GIH135" s="113"/>
      <c r="GII135" s="113"/>
      <c r="GIJ135" s="113"/>
      <c r="GIK135" s="113"/>
      <c r="GIL135" s="113"/>
      <c r="GIM135" s="113"/>
      <c r="GIN135" s="113"/>
      <c r="GIO135" s="113"/>
      <c r="GIP135" s="113"/>
      <c r="GIQ135" s="113"/>
      <c r="GIR135" s="113"/>
      <c r="GIS135" s="113"/>
      <c r="GIT135" s="113"/>
      <c r="GIU135" s="113"/>
      <c r="GIV135" s="113"/>
      <c r="GIW135" s="113"/>
      <c r="GIX135" s="113"/>
      <c r="GIY135" s="113"/>
      <c r="GIZ135" s="113"/>
      <c r="GJA135" s="113"/>
      <c r="GJB135" s="113"/>
      <c r="GJC135" s="113"/>
      <c r="GJD135" s="113"/>
      <c r="GJE135" s="113"/>
      <c r="GJF135" s="113"/>
      <c r="GJG135" s="113"/>
      <c r="GJH135" s="113"/>
      <c r="GJI135" s="113"/>
      <c r="GJJ135" s="113"/>
      <c r="GJK135" s="113"/>
      <c r="GJL135" s="113"/>
      <c r="GJM135" s="113"/>
      <c r="GJN135" s="113"/>
      <c r="GJO135" s="113"/>
      <c r="GJP135" s="113"/>
      <c r="GJQ135" s="113"/>
      <c r="GJR135" s="113"/>
      <c r="GJS135" s="113"/>
      <c r="GJT135" s="113"/>
      <c r="GJU135" s="113"/>
      <c r="GJV135" s="113"/>
      <c r="GJW135" s="113"/>
      <c r="GJX135" s="113"/>
      <c r="GJY135" s="113"/>
      <c r="GJZ135" s="113"/>
      <c r="GKA135" s="113"/>
      <c r="GKB135" s="113"/>
      <c r="GKC135" s="113"/>
      <c r="GKD135" s="113"/>
      <c r="GKE135" s="113"/>
      <c r="GKF135" s="113"/>
      <c r="GKG135" s="113"/>
      <c r="GKH135" s="113"/>
      <c r="GKI135" s="113"/>
      <c r="GKJ135" s="113"/>
      <c r="GKK135" s="113"/>
      <c r="GKL135" s="113"/>
      <c r="GKM135" s="113"/>
      <c r="GKN135" s="113"/>
      <c r="GKO135" s="113"/>
      <c r="GKP135" s="113"/>
      <c r="GKQ135" s="113"/>
      <c r="GKR135" s="113"/>
      <c r="GKS135" s="113"/>
      <c r="GKT135" s="113"/>
      <c r="GKU135" s="113"/>
      <c r="GKV135" s="113"/>
      <c r="GKW135" s="113"/>
      <c r="GKX135" s="113"/>
      <c r="GKY135" s="113"/>
      <c r="GKZ135" s="113"/>
      <c r="GLA135" s="113"/>
      <c r="GLB135" s="113"/>
      <c r="GLC135" s="113"/>
      <c r="GLD135" s="113"/>
      <c r="GLE135" s="113"/>
      <c r="GLF135" s="113"/>
      <c r="GLG135" s="113"/>
      <c r="GLH135" s="113"/>
      <c r="GLI135" s="113"/>
      <c r="GLJ135" s="113"/>
      <c r="GLK135" s="113"/>
      <c r="GLL135" s="113"/>
      <c r="GLM135" s="113"/>
      <c r="GLN135" s="113"/>
      <c r="GLO135" s="113"/>
      <c r="GLP135" s="113"/>
      <c r="GLQ135" s="113"/>
      <c r="GLR135" s="113"/>
      <c r="GLS135" s="113"/>
      <c r="GLT135" s="113"/>
      <c r="GLU135" s="113"/>
      <c r="GLV135" s="113"/>
      <c r="GLW135" s="113"/>
      <c r="GLX135" s="113"/>
      <c r="GLY135" s="113"/>
      <c r="GLZ135" s="113"/>
      <c r="GMA135" s="113"/>
      <c r="GMB135" s="113"/>
      <c r="GMC135" s="113"/>
      <c r="GMD135" s="113"/>
      <c r="GME135" s="113"/>
      <c r="GMF135" s="113"/>
      <c r="GMG135" s="113"/>
      <c r="GMH135" s="113"/>
      <c r="GMI135" s="113"/>
      <c r="GMJ135" s="113"/>
      <c r="GMK135" s="113"/>
      <c r="GML135" s="113"/>
      <c r="GMM135" s="113"/>
      <c r="GMN135" s="113"/>
      <c r="GMO135" s="113"/>
      <c r="GMP135" s="113"/>
      <c r="GMQ135" s="113"/>
      <c r="GMR135" s="113"/>
      <c r="GMS135" s="113"/>
      <c r="GMT135" s="113"/>
      <c r="GMU135" s="113"/>
      <c r="GMV135" s="113"/>
      <c r="GMW135" s="113"/>
      <c r="GMX135" s="113"/>
      <c r="GMY135" s="113"/>
      <c r="GMZ135" s="113"/>
      <c r="GNA135" s="113"/>
      <c r="GNB135" s="113"/>
      <c r="GNC135" s="113"/>
      <c r="GND135" s="113"/>
      <c r="GNE135" s="113"/>
      <c r="GNF135" s="113"/>
      <c r="GNG135" s="113"/>
      <c r="GNH135" s="113"/>
      <c r="GNI135" s="113"/>
      <c r="GNJ135" s="113"/>
      <c r="GNK135" s="113"/>
      <c r="GNL135" s="113"/>
      <c r="GNM135" s="113"/>
      <c r="GNN135" s="113"/>
      <c r="GNO135" s="113"/>
      <c r="GNP135" s="113"/>
      <c r="GNQ135" s="113"/>
      <c r="GNR135" s="113"/>
      <c r="GNS135" s="113"/>
      <c r="GNT135" s="113"/>
      <c r="GNU135" s="113"/>
      <c r="GNV135" s="113"/>
      <c r="GNW135" s="113"/>
      <c r="GNX135" s="113"/>
      <c r="GNY135" s="113"/>
      <c r="GNZ135" s="113"/>
      <c r="GOA135" s="113"/>
      <c r="GOB135" s="113"/>
      <c r="GOC135" s="113"/>
      <c r="GOD135" s="113"/>
      <c r="GOE135" s="113"/>
      <c r="GOF135" s="113"/>
      <c r="GOG135" s="113"/>
      <c r="GOH135" s="113"/>
      <c r="GOI135" s="113"/>
      <c r="GOJ135" s="113"/>
      <c r="GOK135" s="113"/>
      <c r="GOL135" s="113"/>
      <c r="GOM135" s="113"/>
      <c r="GON135" s="113"/>
      <c r="GOO135" s="113"/>
      <c r="GOP135" s="113"/>
      <c r="GOQ135" s="113"/>
      <c r="GOR135" s="113"/>
      <c r="GOS135" s="113"/>
      <c r="GOT135" s="113"/>
      <c r="GOU135" s="113"/>
      <c r="GOV135" s="113"/>
      <c r="GOW135" s="113"/>
      <c r="GOX135" s="113"/>
      <c r="GOY135" s="113"/>
      <c r="GOZ135" s="113"/>
      <c r="GPA135" s="113"/>
      <c r="GPB135" s="113"/>
      <c r="GPC135" s="113"/>
      <c r="GPD135" s="113"/>
      <c r="GPE135" s="113"/>
      <c r="GPF135" s="113"/>
      <c r="GPG135" s="113"/>
      <c r="GPH135" s="113"/>
      <c r="GPI135" s="113"/>
      <c r="GPJ135" s="113"/>
      <c r="GPK135" s="113"/>
      <c r="GPL135" s="113"/>
      <c r="GPM135" s="113"/>
      <c r="GPN135" s="113"/>
      <c r="GPO135" s="113"/>
      <c r="GPP135" s="113"/>
      <c r="GPQ135" s="113"/>
      <c r="GPR135" s="113"/>
      <c r="GPS135" s="113"/>
      <c r="GPT135" s="113"/>
      <c r="GPU135" s="113"/>
      <c r="GPV135" s="113"/>
      <c r="GPW135" s="113"/>
      <c r="GPX135" s="113"/>
      <c r="GPY135" s="113"/>
      <c r="GPZ135" s="113"/>
      <c r="GQA135" s="113"/>
      <c r="GQB135" s="113"/>
      <c r="GQC135" s="113"/>
      <c r="GQD135" s="113"/>
      <c r="GQE135" s="113"/>
      <c r="GQF135" s="113"/>
      <c r="GQG135" s="113"/>
      <c r="GQH135" s="113"/>
      <c r="GQI135" s="113"/>
      <c r="GQJ135" s="113"/>
      <c r="GQK135" s="113"/>
      <c r="GQL135" s="113"/>
      <c r="GQM135" s="113"/>
      <c r="GQN135" s="113"/>
      <c r="GQO135" s="113"/>
      <c r="GQP135" s="113"/>
      <c r="GQQ135" s="113"/>
      <c r="GQR135" s="113"/>
      <c r="GQS135" s="113"/>
      <c r="GQT135" s="113"/>
      <c r="GQU135" s="113"/>
      <c r="GQV135" s="113"/>
      <c r="GQW135" s="113"/>
      <c r="GQX135" s="113"/>
      <c r="GQY135" s="113"/>
      <c r="GQZ135" s="113"/>
      <c r="GRA135" s="113"/>
      <c r="GRB135" s="113"/>
      <c r="GRC135" s="113"/>
      <c r="GRD135" s="113"/>
      <c r="GRE135" s="113"/>
      <c r="GRF135" s="113"/>
      <c r="GRG135" s="113"/>
      <c r="GRH135" s="113"/>
      <c r="GRI135" s="113"/>
      <c r="GRJ135" s="113"/>
      <c r="GRK135" s="113"/>
      <c r="GRL135" s="113"/>
      <c r="GRM135" s="113"/>
      <c r="GRN135" s="113"/>
      <c r="GRO135" s="113"/>
      <c r="GRP135" s="113"/>
      <c r="GRQ135" s="113"/>
      <c r="GRR135" s="113"/>
      <c r="GRS135" s="113"/>
      <c r="GRT135" s="113"/>
      <c r="GRU135" s="113"/>
      <c r="GRV135" s="113"/>
      <c r="GRW135" s="113"/>
      <c r="GRX135" s="113"/>
      <c r="GRY135" s="113"/>
      <c r="GRZ135" s="113"/>
      <c r="GSA135" s="113"/>
      <c r="GSB135" s="113"/>
      <c r="GSC135" s="113"/>
      <c r="GSD135" s="113"/>
      <c r="GSE135" s="113"/>
      <c r="GSF135" s="113"/>
      <c r="GSG135" s="113"/>
      <c r="GSH135" s="113"/>
      <c r="GSI135" s="113"/>
      <c r="GSJ135" s="113"/>
      <c r="GSK135" s="113"/>
      <c r="GSL135" s="113"/>
      <c r="GSM135" s="113"/>
      <c r="GSN135" s="113"/>
      <c r="GSO135" s="113"/>
      <c r="GSP135" s="113"/>
      <c r="GSQ135" s="113"/>
      <c r="GSR135" s="113"/>
      <c r="GSS135" s="113"/>
      <c r="GST135" s="113"/>
      <c r="GSU135" s="113"/>
      <c r="GSV135" s="113"/>
      <c r="GSW135" s="113"/>
      <c r="GSX135" s="113"/>
      <c r="GSY135" s="113"/>
      <c r="GSZ135" s="113"/>
      <c r="GTA135" s="113"/>
      <c r="GTB135" s="113"/>
      <c r="GTC135" s="113"/>
      <c r="GTD135" s="113"/>
      <c r="GTE135" s="113"/>
      <c r="GTF135" s="113"/>
      <c r="GTG135" s="113"/>
      <c r="GTH135" s="113"/>
      <c r="GTI135" s="113"/>
      <c r="GTJ135" s="113"/>
      <c r="GTK135" s="113"/>
      <c r="GTL135" s="113"/>
      <c r="GTM135" s="113"/>
      <c r="GTN135" s="113"/>
      <c r="GTO135" s="113"/>
      <c r="GTP135" s="113"/>
      <c r="GTQ135" s="113"/>
      <c r="GTR135" s="113"/>
      <c r="GTS135" s="113"/>
      <c r="GTT135" s="113"/>
      <c r="GTU135" s="113"/>
      <c r="GTV135" s="113"/>
      <c r="GTW135" s="113"/>
      <c r="GTX135" s="113"/>
      <c r="GTY135" s="113"/>
      <c r="GTZ135" s="113"/>
      <c r="GUA135" s="113"/>
      <c r="GUB135" s="113"/>
      <c r="GUC135" s="113"/>
      <c r="GUD135" s="113"/>
      <c r="GUE135" s="113"/>
      <c r="GUF135" s="113"/>
      <c r="GUG135" s="113"/>
      <c r="GUH135" s="113"/>
      <c r="GUI135" s="113"/>
      <c r="GUJ135" s="113"/>
      <c r="GUK135" s="113"/>
      <c r="GUL135" s="113"/>
      <c r="GUM135" s="113"/>
      <c r="GUN135" s="113"/>
      <c r="GUO135" s="113"/>
      <c r="GUP135" s="113"/>
      <c r="GUQ135" s="113"/>
      <c r="GUR135" s="113"/>
      <c r="GUS135" s="113"/>
      <c r="GUT135" s="113"/>
      <c r="GUU135" s="113"/>
      <c r="GUV135" s="113"/>
      <c r="GUW135" s="113"/>
      <c r="GUX135" s="113"/>
      <c r="GUY135" s="113"/>
      <c r="GUZ135" s="113"/>
      <c r="GVA135" s="113"/>
      <c r="GVB135" s="113"/>
      <c r="GVC135" s="113"/>
      <c r="GVD135" s="113"/>
      <c r="GVE135" s="113"/>
      <c r="GVF135" s="113"/>
      <c r="GVG135" s="113"/>
      <c r="GVH135" s="113"/>
      <c r="GVI135" s="113"/>
      <c r="GVJ135" s="113"/>
      <c r="GVK135" s="113"/>
      <c r="GVL135" s="113"/>
      <c r="GVM135" s="113"/>
      <c r="GVN135" s="113"/>
      <c r="GVO135" s="113"/>
      <c r="GVP135" s="113"/>
      <c r="GVQ135" s="113"/>
      <c r="GVR135" s="113"/>
      <c r="GVS135" s="113"/>
      <c r="GVT135" s="113"/>
      <c r="GVU135" s="113"/>
      <c r="GVV135" s="113"/>
      <c r="GVW135" s="113"/>
      <c r="GVX135" s="113"/>
      <c r="GVY135" s="113"/>
      <c r="GVZ135" s="113"/>
      <c r="GWA135" s="113"/>
      <c r="GWB135" s="113"/>
      <c r="GWC135" s="113"/>
      <c r="GWD135" s="113"/>
      <c r="GWE135" s="113"/>
      <c r="GWF135" s="113"/>
      <c r="GWG135" s="113"/>
      <c r="GWH135" s="113"/>
      <c r="GWI135" s="113"/>
      <c r="GWJ135" s="113"/>
      <c r="GWK135" s="113"/>
      <c r="GWL135" s="113"/>
      <c r="GWM135" s="113"/>
      <c r="GWN135" s="113"/>
      <c r="GWO135" s="113"/>
      <c r="GWP135" s="113"/>
      <c r="GWQ135" s="113"/>
      <c r="GWR135" s="113"/>
      <c r="GWS135" s="113"/>
      <c r="GWT135" s="113"/>
      <c r="GWU135" s="113"/>
      <c r="GWV135" s="113"/>
      <c r="GWW135" s="113"/>
      <c r="GWX135" s="113"/>
      <c r="GWY135" s="113"/>
      <c r="GWZ135" s="113"/>
      <c r="GXA135" s="113"/>
      <c r="GXB135" s="113"/>
      <c r="GXC135" s="113"/>
      <c r="GXD135" s="113"/>
      <c r="GXE135" s="113"/>
      <c r="GXF135" s="113"/>
      <c r="GXG135" s="113"/>
      <c r="GXH135" s="113"/>
      <c r="GXI135" s="113"/>
      <c r="GXJ135" s="113"/>
      <c r="GXK135" s="113"/>
      <c r="GXL135" s="113"/>
      <c r="GXM135" s="113"/>
      <c r="GXN135" s="113"/>
      <c r="GXO135" s="113"/>
      <c r="GXP135" s="113"/>
      <c r="GXQ135" s="113"/>
      <c r="GXR135" s="113"/>
      <c r="GXS135" s="113"/>
      <c r="GXT135" s="113"/>
      <c r="GXU135" s="113"/>
      <c r="GXV135" s="113"/>
      <c r="GXW135" s="113"/>
      <c r="GXX135" s="113"/>
      <c r="GXY135" s="113"/>
      <c r="GXZ135" s="113"/>
      <c r="GYA135" s="113"/>
      <c r="GYB135" s="113"/>
      <c r="GYC135" s="113"/>
      <c r="GYD135" s="113"/>
      <c r="GYE135" s="113"/>
      <c r="GYF135" s="113"/>
      <c r="GYG135" s="113"/>
      <c r="GYH135" s="113"/>
      <c r="GYI135" s="113"/>
      <c r="GYJ135" s="113"/>
      <c r="GYK135" s="113"/>
      <c r="GYL135" s="113"/>
      <c r="GYM135" s="113"/>
      <c r="GYN135" s="113"/>
      <c r="GYO135" s="113"/>
      <c r="GYP135" s="113"/>
      <c r="GYQ135" s="113"/>
      <c r="GYR135" s="113"/>
      <c r="GYS135" s="113"/>
      <c r="GYT135" s="113"/>
      <c r="GYU135" s="113"/>
      <c r="GYV135" s="113"/>
      <c r="GYW135" s="113"/>
      <c r="GYX135" s="113"/>
      <c r="GYY135" s="113"/>
      <c r="GYZ135" s="113"/>
      <c r="GZA135" s="113"/>
      <c r="GZB135" s="113"/>
      <c r="GZC135" s="113"/>
      <c r="GZD135" s="113"/>
      <c r="GZE135" s="113"/>
      <c r="GZF135" s="113"/>
      <c r="GZG135" s="113"/>
      <c r="GZH135" s="113"/>
      <c r="GZI135" s="113"/>
      <c r="GZJ135" s="113"/>
      <c r="GZK135" s="113"/>
      <c r="GZL135" s="113"/>
      <c r="GZM135" s="113"/>
      <c r="GZN135" s="113"/>
      <c r="GZO135" s="113"/>
      <c r="GZP135" s="113"/>
      <c r="GZQ135" s="113"/>
      <c r="GZR135" s="113"/>
      <c r="GZS135" s="113"/>
      <c r="GZT135" s="113"/>
      <c r="GZU135" s="113"/>
      <c r="GZV135" s="113"/>
      <c r="GZW135" s="113"/>
      <c r="GZX135" s="113"/>
      <c r="GZY135" s="113"/>
      <c r="GZZ135" s="113"/>
      <c r="HAA135" s="113"/>
      <c r="HAB135" s="113"/>
      <c r="HAC135" s="113"/>
      <c r="HAD135" s="113"/>
      <c r="HAE135" s="113"/>
      <c r="HAF135" s="113"/>
      <c r="HAG135" s="113"/>
      <c r="HAH135" s="113"/>
      <c r="HAI135" s="113"/>
      <c r="HAJ135" s="113"/>
      <c r="HAK135" s="113"/>
      <c r="HAL135" s="113"/>
      <c r="HAM135" s="113"/>
      <c r="HAN135" s="113"/>
      <c r="HAO135" s="113"/>
      <c r="HAP135" s="113"/>
      <c r="HAQ135" s="113"/>
      <c r="HAR135" s="113"/>
      <c r="HAS135" s="113"/>
      <c r="HAT135" s="113"/>
      <c r="HAU135" s="113"/>
      <c r="HAV135" s="113"/>
      <c r="HAW135" s="113"/>
      <c r="HAX135" s="113"/>
      <c r="HAY135" s="113"/>
      <c r="HAZ135" s="113"/>
      <c r="HBA135" s="113"/>
      <c r="HBB135" s="113"/>
      <c r="HBC135" s="113"/>
      <c r="HBD135" s="113"/>
      <c r="HBE135" s="113"/>
      <c r="HBF135" s="113"/>
      <c r="HBG135" s="113"/>
      <c r="HBH135" s="113"/>
      <c r="HBI135" s="113"/>
      <c r="HBJ135" s="113"/>
      <c r="HBK135" s="113"/>
      <c r="HBL135" s="113"/>
      <c r="HBM135" s="113"/>
      <c r="HBN135" s="113"/>
      <c r="HBO135" s="113"/>
      <c r="HBP135" s="113"/>
      <c r="HBQ135" s="113"/>
      <c r="HBR135" s="113"/>
      <c r="HBS135" s="113"/>
      <c r="HBT135" s="113"/>
      <c r="HBU135" s="113"/>
      <c r="HBV135" s="113"/>
      <c r="HBW135" s="113"/>
      <c r="HBX135" s="113"/>
      <c r="HBY135" s="113"/>
      <c r="HBZ135" s="113"/>
      <c r="HCA135" s="113"/>
      <c r="HCB135" s="113"/>
      <c r="HCC135" s="113"/>
      <c r="HCD135" s="113"/>
      <c r="HCE135" s="113"/>
      <c r="HCF135" s="113"/>
      <c r="HCG135" s="113"/>
      <c r="HCH135" s="113"/>
      <c r="HCI135" s="113"/>
      <c r="HCJ135" s="113"/>
      <c r="HCK135" s="113"/>
      <c r="HCL135" s="113"/>
      <c r="HCM135" s="113"/>
      <c r="HCN135" s="113"/>
      <c r="HCO135" s="113"/>
      <c r="HCP135" s="113"/>
      <c r="HCQ135" s="113"/>
      <c r="HCR135" s="113"/>
      <c r="HCS135" s="113"/>
      <c r="HCT135" s="113"/>
      <c r="HCU135" s="113"/>
      <c r="HCV135" s="113"/>
      <c r="HCW135" s="113"/>
      <c r="HCX135" s="113"/>
      <c r="HCY135" s="113"/>
      <c r="HCZ135" s="113"/>
      <c r="HDA135" s="113"/>
      <c r="HDB135" s="113"/>
      <c r="HDC135" s="113"/>
      <c r="HDD135" s="113"/>
      <c r="HDE135" s="113"/>
      <c r="HDF135" s="113"/>
      <c r="HDG135" s="113"/>
      <c r="HDH135" s="113"/>
      <c r="HDI135" s="113"/>
      <c r="HDJ135" s="113"/>
      <c r="HDK135" s="113"/>
      <c r="HDL135" s="113"/>
      <c r="HDM135" s="113"/>
      <c r="HDN135" s="113"/>
      <c r="HDO135" s="113"/>
      <c r="HDP135" s="113"/>
      <c r="HDQ135" s="113"/>
      <c r="HDR135" s="113"/>
      <c r="HDS135" s="113"/>
      <c r="HDT135" s="113"/>
      <c r="HDU135" s="113"/>
      <c r="HDV135" s="113"/>
      <c r="HDW135" s="113"/>
      <c r="HDX135" s="113"/>
      <c r="HDY135" s="113"/>
      <c r="HDZ135" s="113"/>
      <c r="HEA135" s="113"/>
      <c r="HEB135" s="113"/>
      <c r="HEC135" s="113"/>
      <c r="HED135" s="113"/>
      <c r="HEE135" s="113"/>
      <c r="HEF135" s="113"/>
      <c r="HEG135" s="113"/>
      <c r="HEH135" s="113"/>
      <c r="HEI135" s="113"/>
      <c r="HEJ135" s="113"/>
      <c r="HEK135" s="113"/>
      <c r="HEL135" s="113"/>
      <c r="HEM135" s="113"/>
      <c r="HEN135" s="113"/>
      <c r="HEO135" s="113"/>
      <c r="HEP135" s="113"/>
      <c r="HEQ135" s="113"/>
      <c r="HER135" s="113"/>
      <c r="HES135" s="113"/>
      <c r="HET135" s="113"/>
      <c r="HEU135" s="113"/>
      <c r="HEV135" s="113"/>
      <c r="HEW135" s="113"/>
      <c r="HEX135" s="113"/>
      <c r="HEY135" s="113"/>
      <c r="HEZ135" s="113"/>
      <c r="HFA135" s="113"/>
      <c r="HFB135" s="113"/>
      <c r="HFC135" s="113"/>
      <c r="HFD135" s="113"/>
      <c r="HFE135" s="113"/>
      <c r="HFF135" s="113"/>
      <c r="HFG135" s="113"/>
      <c r="HFH135" s="113"/>
      <c r="HFI135" s="113"/>
      <c r="HFJ135" s="113"/>
      <c r="HFK135" s="113"/>
      <c r="HFL135" s="113"/>
      <c r="HFM135" s="113"/>
      <c r="HFN135" s="113"/>
      <c r="HFO135" s="113"/>
      <c r="HFP135" s="113"/>
      <c r="HFQ135" s="113"/>
      <c r="HFR135" s="113"/>
      <c r="HFS135" s="113"/>
      <c r="HFT135" s="113"/>
      <c r="HFU135" s="113"/>
      <c r="HFV135" s="113"/>
      <c r="HFW135" s="113"/>
      <c r="HFX135" s="113"/>
      <c r="HFY135" s="113"/>
      <c r="HFZ135" s="113"/>
      <c r="HGA135" s="113"/>
      <c r="HGB135" s="113"/>
      <c r="HGC135" s="113"/>
      <c r="HGD135" s="113"/>
      <c r="HGE135" s="113"/>
      <c r="HGF135" s="113"/>
      <c r="HGG135" s="113"/>
      <c r="HGH135" s="113"/>
      <c r="HGI135" s="113"/>
      <c r="HGJ135" s="113"/>
      <c r="HGK135" s="113"/>
      <c r="HGL135" s="113"/>
      <c r="HGM135" s="113"/>
      <c r="HGN135" s="113"/>
      <c r="HGO135" s="113"/>
      <c r="HGP135" s="113"/>
      <c r="HGQ135" s="113"/>
      <c r="HGR135" s="113"/>
      <c r="HGS135" s="113"/>
      <c r="HGT135" s="113"/>
      <c r="HGU135" s="113"/>
      <c r="HGV135" s="113"/>
      <c r="HGW135" s="113"/>
      <c r="HGX135" s="113"/>
      <c r="HGY135" s="113"/>
      <c r="HGZ135" s="113"/>
      <c r="HHA135" s="113"/>
      <c r="HHB135" s="113"/>
      <c r="HHC135" s="113"/>
      <c r="HHD135" s="113"/>
      <c r="HHE135" s="113"/>
      <c r="HHF135" s="113"/>
      <c r="HHG135" s="113"/>
      <c r="HHH135" s="113"/>
      <c r="HHI135" s="113"/>
      <c r="HHJ135" s="113"/>
      <c r="HHK135" s="113"/>
      <c r="HHL135" s="113"/>
      <c r="HHM135" s="113"/>
      <c r="HHN135" s="113"/>
      <c r="HHO135" s="113"/>
      <c r="HHP135" s="113"/>
      <c r="HHQ135" s="113"/>
      <c r="HHR135" s="113"/>
      <c r="HHS135" s="113"/>
      <c r="HHT135" s="113"/>
      <c r="HHU135" s="113"/>
      <c r="HHV135" s="113"/>
      <c r="HHW135" s="113"/>
      <c r="HHX135" s="113"/>
      <c r="HHY135" s="113"/>
      <c r="HHZ135" s="113"/>
      <c r="HIA135" s="113"/>
      <c r="HIB135" s="113"/>
      <c r="HIC135" s="113"/>
      <c r="HID135" s="113"/>
      <c r="HIE135" s="113"/>
      <c r="HIF135" s="113"/>
      <c r="HIG135" s="113"/>
      <c r="HIH135" s="113"/>
      <c r="HII135" s="113"/>
      <c r="HIJ135" s="113"/>
      <c r="HIK135" s="113"/>
      <c r="HIL135" s="113"/>
      <c r="HIM135" s="113"/>
      <c r="HIN135" s="113"/>
      <c r="HIO135" s="113"/>
      <c r="HIP135" s="113"/>
      <c r="HIQ135" s="113"/>
      <c r="HIR135" s="113"/>
      <c r="HIS135" s="113"/>
      <c r="HIT135" s="113"/>
      <c r="HIU135" s="113"/>
      <c r="HIV135" s="113"/>
      <c r="HIW135" s="113"/>
      <c r="HIX135" s="113"/>
      <c r="HIY135" s="113"/>
      <c r="HIZ135" s="113"/>
      <c r="HJA135" s="113"/>
      <c r="HJB135" s="113"/>
      <c r="HJC135" s="113"/>
      <c r="HJD135" s="113"/>
      <c r="HJE135" s="113"/>
      <c r="HJF135" s="113"/>
      <c r="HJG135" s="113"/>
      <c r="HJH135" s="113"/>
      <c r="HJI135" s="113"/>
      <c r="HJJ135" s="113"/>
      <c r="HJK135" s="113"/>
      <c r="HJL135" s="113"/>
      <c r="HJM135" s="113"/>
      <c r="HJN135" s="113"/>
      <c r="HJO135" s="113"/>
      <c r="HJP135" s="113"/>
      <c r="HJQ135" s="113"/>
      <c r="HJR135" s="113"/>
      <c r="HJS135" s="113"/>
      <c r="HJT135" s="113"/>
      <c r="HJU135" s="113"/>
      <c r="HJV135" s="113"/>
      <c r="HJW135" s="113"/>
      <c r="HJX135" s="113"/>
      <c r="HJY135" s="113"/>
      <c r="HJZ135" s="113"/>
      <c r="HKA135" s="113"/>
      <c r="HKB135" s="113"/>
      <c r="HKC135" s="113"/>
      <c r="HKD135" s="113"/>
      <c r="HKE135" s="113"/>
      <c r="HKF135" s="113"/>
      <c r="HKG135" s="113"/>
      <c r="HKH135" s="113"/>
      <c r="HKI135" s="113"/>
      <c r="HKJ135" s="113"/>
      <c r="HKK135" s="113"/>
      <c r="HKL135" s="113"/>
      <c r="HKM135" s="113"/>
      <c r="HKN135" s="113"/>
      <c r="HKO135" s="113"/>
      <c r="HKP135" s="113"/>
      <c r="HKQ135" s="113"/>
      <c r="HKR135" s="113"/>
      <c r="HKS135" s="113"/>
      <c r="HKT135" s="113"/>
      <c r="HKU135" s="113"/>
      <c r="HKV135" s="113"/>
      <c r="HKW135" s="113"/>
      <c r="HKX135" s="113"/>
      <c r="HKY135" s="113"/>
      <c r="HKZ135" s="113"/>
      <c r="HLA135" s="113"/>
      <c r="HLB135" s="113"/>
      <c r="HLC135" s="113"/>
      <c r="HLD135" s="113"/>
      <c r="HLE135" s="113"/>
      <c r="HLF135" s="113"/>
      <c r="HLG135" s="113"/>
      <c r="HLH135" s="113"/>
      <c r="HLI135" s="113"/>
      <c r="HLJ135" s="113"/>
      <c r="HLK135" s="113"/>
      <c r="HLL135" s="113"/>
      <c r="HLM135" s="113"/>
      <c r="HLN135" s="113"/>
      <c r="HLO135" s="113"/>
      <c r="HLP135" s="113"/>
      <c r="HLQ135" s="113"/>
      <c r="HLR135" s="113"/>
      <c r="HLS135" s="113"/>
      <c r="HLT135" s="113"/>
      <c r="HLU135" s="113"/>
      <c r="HLV135" s="113"/>
      <c r="HLW135" s="113"/>
      <c r="HLX135" s="113"/>
      <c r="HLY135" s="113"/>
      <c r="HLZ135" s="113"/>
      <c r="HMA135" s="113"/>
      <c r="HMB135" s="113"/>
      <c r="HMC135" s="113"/>
      <c r="HMD135" s="113"/>
      <c r="HME135" s="113"/>
      <c r="HMF135" s="113"/>
      <c r="HMG135" s="113"/>
      <c r="HMH135" s="113"/>
      <c r="HMI135" s="113"/>
      <c r="HMJ135" s="113"/>
      <c r="HMK135" s="113"/>
      <c r="HML135" s="113"/>
      <c r="HMM135" s="113"/>
      <c r="HMN135" s="113"/>
      <c r="HMO135" s="113"/>
      <c r="HMP135" s="113"/>
      <c r="HMQ135" s="113"/>
      <c r="HMR135" s="113"/>
      <c r="HMS135" s="113"/>
      <c r="HMT135" s="113"/>
      <c r="HMU135" s="113"/>
      <c r="HMV135" s="113"/>
      <c r="HMW135" s="113"/>
      <c r="HMX135" s="113"/>
      <c r="HMY135" s="113"/>
      <c r="HMZ135" s="113"/>
      <c r="HNA135" s="113"/>
      <c r="HNB135" s="113"/>
      <c r="HNC135" s="113"/>
      <c r="HND135" s="113"/>
      <c r="HNE135" s="113"/>
      <c r="HNF135" s="113"/>
      <c r="HNG135" s="113"/>
      <c r="HNH135" s="113"/>
      <c r="HNI135" s="113"/>
      <c r="HNJ135" s="113"/>
      <c r="HNK135" s="113"/>
      <c r="HNL135" s="113"/>
      <c r="HNM135" s="113"/>
      <c r="HNN135" s="113"/>
      <c r="HNO135" s="113"/>
      <c r="HNP135" s="113"/>
      <c r="HNQ135" s="113"/>
      <c r="HNR135" s="113"/>
      <c r="HNS135" s="113"/>
      <c r="HNT135" s="113"/>
      <c r="HNU135" s="113"/>
      <c r="HNV135" s="113"/>
      <c r="HNW135" s="113"/>
      <c r="HNX135" s="113"/>
      <c r="HNY135" s="113"/>
      <c r="HNZ135" s="113"/>
      <c r="HOA135" s="113"/>
      <c r="HOB135" s="113"/>
      <c r="HOC135" s="113"/>
      <c r="HOD135" s="113"/>
      <c r="HOE135" s="113"/>
      <c r="HOF135" s="113"/>
      <c r="HOG135" s="113"/>
      <c r="HOH135" s="113"/>
      <c r="HOI135" s="113"/>
      <c r="HOJ135" s="113"/>
      <c r="HOK135" s="113"/>
      <c r="HOL135" s="113"/>
      <c r="HOM135" s="113"/>
      <c r="HON135" s="113"/>
      <c r="HOO135" s="113"/>
      <c r="HOP135" s="113"/>
      <c r="HOQ135" s="113"/>
      <c r="HOR135" s="113"/>
      <c r="HOS135" s="113"/>
      <c r="HOT135" s="113"/>
      <c r="HOU135" s="113"/>
      <c r="HOV135" s="113"/>
      <c r="HOW135" s="113"/>
      <c r="HOX135" s="113"/>
      <c r="HOY135" s="113"/>
      <c r="HOZ135" s="113"/>
      <c r="HPA135" s="113"/>
      <c r="HPB135" s="113"/>
      <c r="HPC135" s="113"/>
      <c r="HPD135" s="113"/>
      <c r="HPE135" s="113"/>
      <c r="HPF135" s="113"/>
      <c r="HPG135" s="113"/>
      <c r="HPH135" s="113"/>
      <c r="HPI135" s="113"/>
      <c r="HPJ135" s="113"/>
      <c r="HPK135" s="113"/>
      <c r="HPL135" s="113"/>
      <c r="HPM135" s="113"/>
      <c r="HPN135" s="113"/>
      <c r="HPO135" s="113"/>
      <c r="HPP135" s="113"/>
      <c r="HPQ135" s="113"/>
      <c r="HPR135" s="113"/>
      <c r="HPS135" s="113"/>
      <c r="HPT135" s="113"/>
      <c r="HPU135" s="113"/>
      <c r="HPV135" s="113"/>
      <c r="HPW135" s="113"/>
      <c r="HPX135" s="113"/>
      <c r="HPY135" s="113"/>
      <c r="HPZ135" s="113"/>
      <c r="HQA135" s="113"/>
      <c r="HQB135" s="113"/>
      <c r="HQC135" s="113"/>
      <c r="HQD135" s="113"/>
      <c r="HQE135" s="113"/>
      <c r="HQF135" s="113"/>
      <c r="HQG135" s="113"/>
      <c r="HQH135" s="113"/>
      <c r="HQI135" s="113"/>
      <c r="HQJ135" s="113"/>
      <c r="HQK135" s="113"/>
      <c r="HQL135" s="113"/>
      <c r="HQM135" s="113"/>
      <c r="HQN135" s="113"/>
      <c r="HQO135" s="113"/>
      <c r="HQP135" s="113"/>
      <c r="HQQ135" s="113"/>
      <c r="HQR135" s="113"/>
      <c r="HQS135" s="113"/>
      <c r="HQT135" s="113"/>
      <c r="HQU135" s="113"/>
      <c r="HQV135" s="113"/>
      <c r="HQW135" s="113"/>
      <c r="HQX135" s="113"/>
      <c r="HQY135" s="113"/>
      <c r="HQZ135" s="113"/>
      <c r="HRA135" s="113"/>
      <c r="HRB135" s="113"/>
      <c r="HRC135" s="113"/>
      <c r="HRD135" s="113"/>
      <c r="HRE135" s="113"/>
      <c r="HRF135" s="113"/>
      <c r="HRG135" s="113"/>
      <c r="HRH135" s="113"/>
      <c r="HRI135" s="113"/>
      <c r="HRJ135" s="113"/>
      <c r="HRK135" s="113"/>
      <c r="HRL135" s="113"/>
      <c r="HRM135" s="113"/>
      <c r="HRN135" s="113"/>
      <c r="HRO135" s="113"/>
      <c r="HRP135" s="113"/>
      <c r="HRQ135" s="113"/>
      <c r="HRR135" s="113"/>
      <c r="HRS135" s="113"/>
      <c r="HRT135" s="113"/>
      <c r="HRU135" s="113"/>
      <c r="HRV135" s="113"/>
      <c r="HRW135" s="113"/>
      <c r="HRX135" s="113"/>
      <c r="HRY135" s="113"/>
      <c r="HRZ135" s="113"/>
      <c r="HSA135" s="113"/>
      <c r="HSB135" s="113"/>
      <c r="HSC135" s="113"/>
      <c r="HSD135" s="113"/>
      <c r="HSE135" s="113"/>
      <c r="HSF135" s="113"/>
      <c r="HSG135" s="113"/>
      <c r="HSH135" s="113"/>
      <c r="HSI135" s="113"/>
      <c r="HSJ135" s="113"/>
      <c r="HSK135" s="113"/>
      <c r="HSL135" s="113"/>
      <c r="HSM135" s="113"/>
      <c r="HSN135" s="113"/>
      <c r="HSO135" s="113"/>
      <c r="HSP135" s="113"/>
      <c r="HSQ135" s="113"/>
      <c r="HSR135" s="113"/>
      <c r="HSS135" s="113"/>
      <c r="HST135" s="113"/>
      <c r="HSU135" s="113"/>
      <c r="HSV135" s="113"/>
      <c r="HSW135" s="113"/>
      <c r="HSX135" s="113"/>
      <c r="HSY135" s="113"/>
      <c r="HSZ135" s="113"/>
      <c r="HTA135" s="113"/>
      <c r="HTB135" s="113"/>
      <c r="HTC135" s="113"/>
      <c r="HTD135" s="113"/>
      <c r="HTE135" s="113"/>
      <c r="HTF135" s="113"/>
      <c r="HTG135" s="113"/>
      <c r="HTH135" s="113"/>
      <c r="HTI135" s="113"/>
      <c r="HTJ135" s="113"/>
      <c r="HTK135" s="113"/>
      <c r="HTL135" s="113"/>
      <c r="HTM135" s="113"/>
      <c r="HTN135" s="113"/>
      <c r="HTO135" s="113"/>
      <c r="HTP135" s="113"/>
      <c r="HTQ135" s="113"/>
      <c r="HTR135" s="113"/>
      <c r="HTS135" s="113"/>
      <c r="HTT135" s="113"/>
      <c r="HTU135" s="113"/>
      <c r="HTV135" s="113"/>
      <c r="HTW135" s="113"/>
      <c r="HTX135" s="113"/>
      <c r="HTY135" s="113"/>
      <c r="HTZ135" s="113"/>
      <c r="HUA135" s="113"/>
      <c r="HUB135" s="113"/>
      <c r="HUC135" s="113"/>
      <c r="HUD135" s="113"/>
      <c r="HUE135" s="113"/>
      <c r="HUF135" s="113"/>
      <c r="HUG135" s="113"/>
      <c r="HUH135" s="113"/>
      <c r="HUI135" s="113"/>
      <c r="HUJ135" s="113"/>
      <c r="HUK135" s="113"/>
      <c r="HUL135" s="113"/>
      <c r="HUM135" s="113"/>
      <c r="HUN135" s="113"/>
      <c r="HUO135" s="113"/>
      <c r="HUP135" s="113"/>
      <c r="HUQ135" s="113"/>
      <c r="HUR135" s="113"/>
      <c r="HUS135" s="113"/>
      <c r="HUT135" s="113"/>
      <c r="HUU135" s="113"/>
      <c r="HUV135" s="113"/>
      <c r="HUW135" s="113"/>
      <c r="HUX135" s="113"/>
      <c r="HUY135" s="113"/>
      <c r="HUZ135" s="113"/>
      <c r="HVA135" s="113"/>
      <c r="HVB135" s="113"/>
      <c r="HVC135" s="113"/>
      <c r="HVD135" s="113"/>
      <c r="HVE135" s="113"/>
      <c r="HVF135" s="113"/>
      <c r="HVG135" s="113"/>
      <c r="HVH135" s="113"/>
      <c r="HVI135" s="113"/>
      <c r="HVJ135" s="113"/>
      <c r="HVK135" s="113"/>
      <c r="HVL135" s="113"/>
      <c r="HVM135" s="113"/>
      <c r="HVN135" s="113"/>
      <c r="HVO135" s="113"/>
      <c r="HVP135" s="113"/>
      <c r="HVQ135" s="113"/>
      <c r="HVR135" s="113"/>
      <c r="HVS135" s="113"/>
      <c r="HVT135" s="113"/>
      <c r="HVU135" s="113"/>
      <c r="HVV135" s="113"/>
      <c r="HVW135" s="113"/>
      <c r="HVX135" s="113"/>
      <c r="HVY135" s="113"/>
    </row>
    <row r="136" spans="1:6005" ht="12.75" customHeight="1" x14ac:dyDescent="0.25">
      <c r="A136" s="59" t="s">
        <v>150</v>
      </c>
      <c r="B136" s="59"/>
      <c r="C136" s="77" t="s">
        <v>798</v>
      </c>
      <c r="D136" s="50" t="s">
        <v>601</v>
      </c>
      <c r="E136" s="43">
        <v>2007</v>
      </c>
      <c r="F136" s="85" t="s">
        <v>343</v>
      </c>
      <c r="G136" s="45" t="s">
        <v>36</v>
      </c>
      <c r="H136" s="96">
        <v>-73</v>
      </c>
      <c r="I136" s="52"/>
      <c r="J136" s="43"/>
      <c r="K136" s="43"/>
      <c r="L136" s="43">
        <v>0</v>
      </c>
      <c r="M136" s="43"/>
      <c r="N136" s="43"/>
      <c r="O136" s="50"/>
      <c r="P136" s="50"/>
      <c r="Q136" s="50"/>
      <c r="R136" s="50"/>
      <c r="S136" s="183">
        <f>IF((ISBLANK(J136)+ISBLANK(L136)+ISBLANK(K136)+ISBLANK(M136)+ISBLANK(N136)+ISBLANK(O136))&lt;8,IF(ISNUMBER(LARGE((J136,L136,M136,N136),1)),LARGE((J136,L136,M136,N136),1),0)+IF(ISNUMBER(LARGE((J136,L136,M136,N136),2)),LARGE((J136,L136,M136,N136),2),0)+K136+O136,"")+P136+Q136+R136+I136</f>
        <v>0</v>
      </c>
      <c r="T136" s="645"/>
      <c r="U136" s="43"/>
      <c r="V136" s="193"/>
    </row>
    <row r="137" spans="1:6005" ht="12.75" customHeight="1" x14ac:dyDescent="0.25">
      <c r="A137" s="59" t="s">
        <v>150</v>
      </c>
      <c r="B137" s="124"/>
      <c r="C137" s="166" t="s">
        <v>90</v>
      </c>
      <c r="D137" s="166"/>
      <c r="E137" s="126"/>
      <c r="F137" s="166"/>
      <c r="G137" s="126" t="s">
        <v>36</v>
      </c>
      <c r="H137" s="127">
        <v>-73</v>
      </c>
      <c r="I137" s="128"/>
      <c r="J137" s="127"/>
      <c r="K137" s="129"/>
      <c r="L137" s="126"/>
      <c r="M137" s="126"/>
      <c r="N137" s="126"/>
      <c r="O137" s="126"/>
      <c r="P137" s="126"/>
      <c r="Q137" s="126"/>
      <c r="R137" s="126"/>
      <c r="S137" s="130">
        <f>IF((ISBLANK(J137)+ISBLANK(L137)+ISBLANK(K137)+ISBLANK(M137)+ISBLANK(N137)+ISBLANK(O137))&lt;8,IF(ISNUMBER(LARGE((J137,L137,M137,N137),1)),LARGE((J137,L137,M137,N137),1),0)+IF(ISNUMBER(LARGE((J137,L137,M137,N137),2)),LARGE((J137,L137,M137,N137),2),0)+K137+O137,"")+P137+Q137+R137+I137</f>
        <v>0</v>
      </c>
      <c r="T137" s="641"/>
      <c r="U137" s="126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  <c r="EC137" s="113"/>
      <c r="ED137" s="113"/>
      <c r="EE137" s="113"/>
      <c r="EF137" s="113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  <c r="EY137" s="113"/>
      <c r="EZ137" s="113"/>
      <c r="FA137" s="113"/>
      <c r="FB137" s="113"/>
      <c r="FC137" s="113"/>
      <c r="FD137" s="113"/>
      <c r="FE137" s="113"/>
      <c r="FF137" s="113"/>
      <c r="FG137" s="113"/>
      <c r="FH137" s="113"/>
      <c r="FI137" s="113"/>
      <c r="FJ137" s="113"/>
      <c r="FK137" s="113"/>
      <c r="FL137" s="113"/>
      <c r="FM137" s="113"/>
      <c r="FN137" s="113"/>
      <c r="FO137" s="113"/>
      <c r="FP137" s="113"/>
      <c r="FQ137" s="113"/>
      <c r="FR137" s="113"/>
      <c r="FS137" s="113"/>
      <c r="FT137" s="113"/>
      <c r="FU137" s="113"/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113"/>
      <c r="GH137" s="113"/>
      <c r="GI137" s="113"/>
      <c r="GJ137" s="113"/>
      <c r="GK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3"/>
      <c r="IX137" s="113"/>
      <c r="IY137" s="113"/>
      <c r="IZ137" s="113"/>
      <c r="JA137" s="113"/>
      <c r="JB137" s="113"/>
      <c r="JC137" s="113"/>
      <c r="JD137" s="113"/>
      <c r="JE137" s="113"/>
      <c r="JF137" s="113"/>
      <c r="JG137" s="113"/>
      <c r="JH137" s="113"/>
      <c r="JI137" s="113"/>
      <c r="JJ137" s="113"/>
      <c r="JK137" s="113"/>
      <c r="JL137" s="113"/>
      <c r="JM137" s="113"/>
      <c r="JN137" s="113"/>
      <c r="JO137" s="113"/>
      <c r="JP137" s="113"/>
      <c r="JQ137" s="113"/>
      <c r="JR137" s="113"/>
      <c r="JS137" s="113"/>
      <c r="JT137" s="113"/>
      <c r="JU137" s="113"/>
      <c r="JV137" s="113"/>
      <c r="JW137" s="113"/>
      <c r="JX137" s="113"/>
      <c r="JY137" s="113"/>
      <c r="JZ137" s="113"/>
      <c r="KA137" s="113"/>
      <c r="KB137" s="113"/>
      <c r="KC137" s="113"/>
      <c r="KD137" s="113"/>
      <c r="KE137" s="113"/>
      <c r="KF137" s="113"/>
      <c r="KG137" s="113"/>
      <c r="KH137" s="113"/>
      <c r="KI137" s="113"/>
      <c r="KJ137" s="113"/>
      <c r="KK137" s="113"/>
      <c r="KL137" s="113"/>
      <c r="KM137" s="113"/>
      <c r="KN137" s="113"/>
      <c r="KO137" s="113"/>
      <c r="KP137" s="113"/>
      <c r="KQ137" s="113"/>
      <c r="KR137" s="113"/>
      <c r="KS137" s="113"/>
      <c r="KT137" s="113"/>
      <c r="KU137" s="113"/>
      <c r="KV137" s="113"/>
      <c r="KW137" s="113"/>
      <c r="KX137" s="113"/>
      <c r="KY137" s="113"/>
      <c r="KZ137" s="113"/>
      <c r="LA137" s="113"/>
      <c r="LB137" s="113"/>
      <c r="LC137" s="113"/>
      <c r="LD137" s="113"/>
      <c r="LE137" s="113"/>
      <c r="LF137" s="113"/>
      <c r="LG137" s="113"/>
      <c r="LH137" s="113"/>
      <c r="LI137" s="113"/>
      <c r="LJ137" s="113"/>
      <c r="LK137" s="113"/>
      <c r="LL137" s="113"/>
      <c r="LM137" s="113"/>
      <c r="LN137" s="113"/>
      <c r="LO137" s="113"/>
      <c r="LP137" s="113"/>
      <c r="LQ137" s="113"/>
      <c r="LR137" s="113"/>
      <c r="LS137" s="113"/>
      <c r="LT137" s="113"/>
      <c r="LU137" s="113"/>
      <c r="LV137" s="113"/>
      <c r="LW137" s="113"/>
      <c r="LX137" s="113"/>
      <c r="LY137" s="113"/>
      <c r="LZ137" s="113"/>
      <c r="MA137" s="113"/>
      <c r="MB137" s="113"/>
      <c r="MC137" s="113"/>
      <c r="MD137" s="113"/>
      <c r="ME137" s="113"/>
      <c r="MF137" s="113"/>
      <c r="MG137" s="113"/>
      <c r="MH137" s="113"/>
      <c r="MI137" s="113"/>
      <c r="MJ137" s="113"/>
      <c r="MK137" s="113"/>
      <c r="ML137" s="113"/>
      <c r="MM137" s="113"/>
      <c r="MN137" s="113"/>
      <c r="MO137" s="113"/>
      <c r="MP137" s="113"/>
      <c r="MQ137" s="113"/>
      <c r="MR137" s="113"/>
      <c r="MS137" s="113"/>
      <c r="MT137" s="113"/>
      <c r="MU137" s="113"/>
      <c r="MV137" s="113"/>
      <c r="MW137" s="113"/>
      <c r="MX137" s="113"/>
      <c r="MY137" s="113"/>
      <c r="MZ137" s="113"/>
      <c r="NA137" s="113"/>
      <c r="NB137" s="113"/>
      <c r="NC137" s="113"/>
      <c r="ND137" s="113"/>
      <c r="NE137" s="113"/>
      <c r="NF137" s="113"/>
      <c r="NG137" s="113"/>
      <c r="NH137" s="113"/>
      <c r="NI137" s="113"/>
      <c r="NJ137" s="113"/>
      <c r="NK137" s="113"/>
      <c r="NL137" s="113"/>
      <c r="NM137" s="113"/>
      <c r="NN137" s="113"/>
      <c r="NO137" s="113"/>
      <c r="NP137" s="113"/>
      <c r="NQ137" s="113"/>
      <c r="NR137" s="113"/>
      <c r="NS137" s="113"/>
      <c r="NT137" s="113"/>
      <c r="NU137" s="113"/>
      <c r="NV137" s="113"/>
      <c r="NW137" s="113"/>
      <c r="NX137" s="113"/>
      <c r="NY137" s="113"/>
      <c r="NZ137" s="113"/>
      <c r="OA137" s="113"/>
      <c r="OB137" s="113"/>
      <c r="OC137" s="113"/>
      <c r="OD137" s="113"/>
      <c r="OE137" s="113"/>
      <c r="OF137" s="113"/>
      <c r="OG137" s="113"/>
      <c r="OH137" s="113"/>
      <c r="OI137" s="113"/>
      <c r="OJ137" s="113"/>
      <c r="OK137" s="113"/>
      <c r="OL137" s="113"/>
      <c r="OM137" s="113"/>
      <c r="ON137" s="113"/>
      <c r="OO137" s="113"/>
      <c r="OP137" s="113"/>
      <c r="OQ137" s="113"/>
      <c r="OR137" s="113"/>
      <c r="OS137" s="113"/>
      <c r="OT137" s="113"/>
      <c r="OU137" s="113"/>
      <c r="OV137" s="113"/>
      <c r="OW137" s="113"/>
      <c r="OX137" s="113"/>
      <c r="OY137" s="113"/>
      <c r="OZ137" s="113"/>
      <c r="PA137" s="113"/>
      <c r="PB137" s="113"/>
      <c r="PC137" s="113"/>
      <c r="PD137" s="113"/>
      <c r="PE137" s="113"/>
      <c r="PF137" s="113"/>
      <c r="PG137" s="113"/>
      <c r="PH137" s="113"/>
      <c r="PI137" s="113"/>
      <c r="PJ137" s="113"/>
      <c r="PK137" s="113"/>
      <c r="PL137" s="113"/>
      <c r="PM137" s="113"/>
      <c r="PN137" s="113"/>
      <c r="PO137" s="113"/>
      <c r="PP137" s="113"/>
      <c r="PQ137" s="113"/>
      <c r="PR137" s="113"/>
      <c r="PS137" s="113"/>
      <c r="PT137" s="113"/>
      <c r="PU137" s="113"/>
      <c r="PV137" s="113"/>
      <c r="PW137" s="113"/>
      <c r="PX137" s="113"/>
      <c r="PY137" s="113"/>
      <c r="PZ137" s="113"/>
      <c r="QA137" s="113"/>
      <c r="QB137" s="113"/>
      <c r="QC137" s="113"/>
      <c r="QD137" s="113"/>
      <c r="QE137" s="113"/>
      <c r="QF137" s="113"/>
      <c r="QG137" s="113"/>
      <c r="QH137" s="113"/>
      <c r="QI137" s="113"/>
      <c r="QJ137" s="113"/>
      <c r="QK137" s="113"/>
      <c r="QL137" s="113"/>
      <c r="QM137" s="113"/>
      <c r="QN137" s="113"/>
      <c r="QO137" s="113"/>
      <c r="QP137" s="113"/>
      <c r="QQ137" s="113"/>
      <c r="QR137" s="113"/>
      <c r="QS137" s="113"/>
      <c r="QT137" s="113"/>
      <c r="QU137" s="113"/>
      <c r="QV137" s="113"/>
      <c r="QW137" s="113"/>
      <c r="QX137" s="113"/>
      <c r="QY137" s="113"/>
      <c r="QZ137" s="113"/>
      <c r="RA137" s="113"/>
      <c r="RB137" s="113"/>
      <c r="RC137" s="113"/>
      <c r="RD137" s="113"/>
      <c r="RE137" s="113"/>
      <c r="RF137" s="113"/>
      <c r="RG137" s="113"/>
      <c r="RH137" s="113"/>
      <c r="RI137" s="113"/>
      <c r="RJ137" s="113"/>
      <c r="RK137" s="113"/>
      <c r="RL137" s="113"/>
      <c r="RM137" s="113"/>
      <c r="RN137" s="113"/>
      <c r="RO137" s="113"/>
      <c r="RP137" s="113"/>
      <c r="RQ137" s="113"/>
      <c r="RR137" s="113"/>
      <c r="RS137" s="113"/>
      <c r="RT137" s="113"/>
      <c r="RU137" s="113"/>
      <c r="RV137" s="113"/>
      <c r="RW137" s="113"/>
      <c r="RX137" s="113"/>
      <c r="RY137" s="113"/>
      <c r="RZ137" s="113"/>
      <c r="SA137" s="113"/>
      <c r="SB137" s="113"/>
      <c r="SC137" s="113"/>
      <c r="SD137" s="113"/>
      <c r="SE137" s="113"/>
      <c r="SF137" s="113"/>
      <c r="SG137" s="113"/>
      <c r="SH137" s="113"/>
      <c r="SI137" s="113"/>
      <c r="SJ137" s="113"/>
      <c r="SK137" s="113"/>
      <c r="SL137" s="113"/>
      <c r="SM137" s="113"/>
      <c r="SN137" s="113"/>
      <c r="SO137" s="113"/>
      <c r="SP137" s="113"/>
      <c r="SQ137" s="113"/>
      <c r="SR137" s="113"/>
      <c r="SS137" s="113"/>
      <c r="ST137" s="113"/>
      <c r="SU137" s="113"/>
      <c r="SV137" s="113"/>
      <c r="SW137" s="113"/>
      <c r="SX137" s="113"/>
      <c r="SY137" s="113"/>
      <c r="SZ137" s="113"/>
      <c r="TA137" s="113"/>
      <c r="TB137" s="113"/>
      <c r="TC137" s="113"/>
      <c r="TD137" s="113"/>
      <c r="TE137" s="113"/>
      <c r="TF137" s="113"/>
      <c r="TG137" s="113"/>
      <c r="TH137" s="113"/>
      <c r="TI137" s="113"/>
      <c r="TJ137" s="113"/>
      <c r="TK137" s="113"/>
      <c r="TL137" s="113"/>
      <c r="TM137" s="113"/>
      <c r="TN137" s="113"/>
      <c r="TO137" s="113"/>
      <c r="TP137" s="113"/>
      <c r="TQ137" s="113"/>
      <c r="TR137" s="113"/>
      <c r="TS137" s="113"/>
      <c r="TT137" s="113"/>
      <c r="TU137" s="113"/>
      <c r="TV137" s="113"/>
      <c r="TW137" s="113"/>
      <c r="TX137" s="113"/>
      <c r="TY137" s="113"/>
      <c r="TZ137" s="113"/>
      <c r="UA137" s="113"/>
      <c r="UB137" s="113"/>
      <c r="UC137" s="113"/>
      <c r="UD137" s="113"/>
      <c r="UE137" s="113"/>
      <c r="UF137" s="113"/>
      <c r="UG137" s="113"/>
      <c r="UH137" s="113"/>
      <c r="UI137" s="113"/>
      <c r="UJ137" s="113"/>
      <c r="UK137" s="113"/>
      <c r="UL137" s="113"/>
      <c r="UM137" s="113"/>
      <c r="UN137" s="113"/>
      <c r="UO137" s="113"/>
      <c r="UP137" s="113"/>
      <c r="UQ137" s="113"/>
      <c r="UR137" s="113"/>
      <c r="US137" s="113"/>
      <c r="UT137" s="113"/>
      <c r="UU137" s="113"/>
      <c r="UV137" s="113"/>
      <c r="UW137" s="113"/>
      <c r="UX137" s="113"/>
      <c r="UY137" s="113"/>
      <c r="UZ137" s="113"/>
      <c r="VA137" s="113"/>
      <c r="VB137" s="113"/>
      <c r="VC137" s="113"/>
      <c r="VD137" s="113"/>
      <c r="VE137" s="113"/>
      <c r="VF137" s="113"/>
      <c r="VG137" s="113"/>
      <c r="VH137" s="113"/>
      <c r="VI137" s="113"/>
      <c r="VJ137" s="113"/>
      <c r="VK137" s="113"/>
      <c r="VL137" s="113"/>
      <c r="VM137" s="113"/>
      <c r="VN137" s="113"/>
      <c r="VO137" s="113"/>
      <c r="VP137" s="113"/>
      <c r="VQ137" s="113"/>
      <c r="VR137" s="113"/>
      <c r="VS137" s="113"/>
      <c r="VT137" s="113"/>
      <c r="VU137" s="113"/>
      <c r="VV137" s="113"/>
      <c r="VW137" s="113"/>
      <c r="VX137" s="113"/>
      <c r="VY137" s="113"/>
      <c r="VZ137" s="113"/>
      <c r="WA137" s="113"/>
      <c r="WB137" s="113"/>
      <c r="WC137" s="113"/>
      <c r="WD137" s="113"/>
      <c r="WE137" s="113"/>
      <c r="WF137" s="113"/>
      <c r="WG137" s="113"/>
      <c r="WH137" s="113"/>
      <c r="WI137" s="113"/>
      <c r="WJ137" s="113"/>
      <c r="WK137" s="113"/>
      <c r="WL137" s="113"/>
      <c r="WM137" s="113"/>
      <c r="WN137" s="113"/>
      <c r="WO137" s="113"/>
      <c r="WP137" s="113"/>
      <c r="WQ137" s="113"/>
      <c r="WR137" s="113"/>
      <c r="WS137" s="113"/>
      <c r="WT137" s="113"/>
      <c r="WU137" s="113"/>
      <c r="WV137" s="113"/>
      <c r="WW137" s="113"/>
      <c r="WX137" s="113"/>
      <c r="WY137" s="113"/>
      <c r="WZ137" s="113"/>
      <c r="XA137" s="113"/>
      <c r="XB137" s="113"/>
      <c r="XC137" s="113"/>
      <c r="XD137" s="113"/>
      <c r="XE137" s="113"/>
      <c r="XF137" s="113"/>
      <c r="XG137" s="113"/>
      <c r="XH137" s="113"/>
      <c r="XI137" s="113"/>
      <c r="XJ137" s="113"/>
      <c r="XK137" s="113"/>
      <c r="XL137" s="113"/>
      <c r="XM137" s="113"/>
      <c r="XN137" s="113"/>
      <c r="XO137" s="113"/>
      <c r="XP137" s="113"/>
      <c r="XQ137" s="113"/>
      <c r="XR137" s="113"/>
      <c r="XS137" s="113"/>
      <c r="XT137" s="113"/>
      <c r="XU137" s="113"/>
      <c r="XV137" s="113"/>
      <c r="XW137" s="113"/>
      <c r="XX137" s="113"/>
      <c r="XY137" s="113"/>
      <c r="XZ137" s="113"/>
      <c r="YA137" s="113"/>
      <c r="YB137" s="113"/>
      <c r="YC137" s="113"/>
      <c r="YD137" s="113"/>
      <c r="YE137" s="113"/>
      <c r="YF137" s="113"/>
      <c r="YG137" s="113"/>
      <c r="YH137" s="113"/>
      <c r="YI137" s="113"/>
      <c r="YJ137" s="113"/>
      <c r="YK137" s="113"/>
      <c r="YL137" s="113"/>
      <c r="YM137" s="113"/>
      <c r="YN137" s="113"/>
      <c r="YO137" s="113"/>
      <c r="YP137" s="113"/>
      <c r="YQ137" s="113"/>
      <c r="YR137" s="113"/>
      <c r="YS137" s="113"/>
      <c r="YT137" s="113"/>
      <c r="YU137" s="113"/>
      <c r="YV137" s="113"/>
      <c r="YW137" s="113"/>
      <c r="YX137" s="113"/>
      <c r="YY137" s="113"/>
      <c r="YZ137" s="113"/>
      <c r="ZA137" s="113"/>
      <c r="ZB137" s="113"/>
      <c r="ZC137" s="113"/>
      <c r="ZD137" s="113"/>
      <c r="ZE137" s="113"/>
      <c r="ZF137" s="113"/>
      <c r="ZG137" s="113"/>
      <c r="ZH137" s="113"/>
      <c r="ZI137" s="113"/>
      <c r="ZJ137" s="113"/>
      <c r="ZK137" s="113"/>
      <c r="ZL137" s="113"/>
      <c r="ZM137" s="113"/>
      <c r="ZN137" s="113"/>
      <c r="ZO137" s="113"/>
      <c r="ZP137" s="113"/>
      <c r="ZQ137" s="113"/>
      <c r="ZR137" s="113"/>
      <c r="ZS137" s="113"/>
      <c r="ZT137" s="113"/>
      <c r="ZU137" s="113"/>
      <c r="ZV137" s="113"/>
      <c r="ZW137" s="113"/>
      <c r="ZX137" s="113"/>
      <c r="ZY137" s="113"/>
      <c r="ZZ137" s="113"/>
      <c r="AAA137" s="113"/>
      <c r="AAB137" s="113"/>
      <c r="AAC137" s="113"/>
      <c r="AAD137" s="113"/>
      <c r="AAE137" s="113"/>
      <c r="AAF137" s="113"/>
      <c r="AAG137" s="113"/>
      <c r="AAH137" s="113"/>
      <c r="AAI137" s="113"/>
      <c r="AAJ137" s="113"/>
      <c r="AAK137" s="113"/>
      <c r="AAL137" s="113"/>
      <c r="AAM137" s="113"/>
      <c r="AAN137" s="113"/>
      <c r="AAO137" s="113"/>
      <c r="AAP137" s="113"/>
      <c r="AAQ137" s="113"/>
      <c r="AAR137" s="113"/>
      <c r="AAS137" s="113"/>
      <c r="AAT137" s="113"/>
      <c r="AAU137" s="113"/>
      <c r="AAV137" s="113"/>
      <c r="AAW137" s="113"/>
      <c r="AAX137" s="113"/>
      <c r="AAY137" s="113"/>
      <c r="AAZ137" s="113"/>
      <c r="ABA137" s="113"/>
      <c r="ABB137" s="113"/>
      <c r="ABC137" s="113"/>
      <c r="ABD137" s="113"/>
      <c r="ABE137" s="113"/>
      <c r="ABF137" s="113"/>
      <c r="ABG137" s="113"/>
      <c r="ABH137" s="113"/>
      <c r="ABI137" s="113"/>
      <c r="ABJ137" s="113"/>
      <c r="ABK137" s="113"/>
      <c r="ABL137" s="113"/>
      <c r="ABM137" s="113"/>
      <c r="ABN137" s="113"/>
      <c r="ABO137" s="113"/>
      <c r="ABP137" s="113"/>
      <c r="ABQ137" s="113"/>
      <c r="ABR137" s="113"/>
      <c r="ABS137" s="113"/>
      <c r="ABT137" s="113"/>
      <c r="ABU137" s="113"/>
      <c r="ABV137" s="113"/>
      <c r="ABW137" s="113"/>
      <c r="ABX137" s="113"/>
      <c r="ABY137" s="113"/>
      <c r="ABZ137" s="113"/>
      <c r="ACA137" s="113"/>
      <c r="ACB137" s="113"/>
      <c r="ACC137" s="113"/>
      <c r="ACD137" s="113"/>
      <c r="ACE137" s="113"/>
      <c r="ACF137" s="113"/>
      <c r="ACG137" s="113"/>
      <c r="ACH137" s="113"/>
      <c r="ACI137" s="113"/>
      <c r="ACJ137" s="113"/>
      <c r="ACK137" s="113"/>
      <c r="ACL137" s="113"/>
      <c r="ACM137" s="113"/>
      <c r="ACN137" s="113"/>
      <c r="ACO137" s="113"/>
      <c r="ACP137" s="113"/>
      <c r="ACQ137" s="113"/>
      <c r="ACR137" s="113"/>
      <c r="ACS137" s="113"/>
      <c r="ACT137" s="113"/>
      <c r="ACU137" s="113"/>
      <c r="ACV137" s="113"/>
      <c r="ACW137" s="113"/>
      <c r="ACX137" s="113"/>
      <c r="ACY137" s="113"/>
      <c r="ACZ137" s="113"/>
      <c r="ADA137" s="113"/>
      <c r="ADB137" s="113"/>
      <c r="ADC137" s="113"/>
      <c r="ADD137" s="113"/>
      <c r="ADE137" s="113"/>
      <c r="ADF137" s="113"/>
      <c r="ADG137" s="113"/>
      <c r="ADH137" s="113"/>
      <c r="ADI137" s="113"/>
      <c r="ADJ137" s="113"/>
      <c r="ADK137" s="113"/>
      <c r="ADL137" s="113"/>
      <c r="ADM137" s="113"/>
      <c r="ADN137" s="113"/>
      <c r="ADO137" s="113"/>
      <c r="ADP137" s="113"/>
      <c r="ADQ137" s="113"/>
      <c r="ADR137" s="113"/>
      <c r="ADS137" s="113"/>
      <c r="ADT137" s="113"/>
      <c r="ADU137" s="113"/>
      <c r="ADV137" s="113"/>
      <c r="ADW137" s="113"/>
      <c r="ADX137" s="113"/>
      <c r="ADY137" s="113"/>
      <c r="ADZ137" s="113"/>
      <c r="AEA137" s="113"/>
      <c r="AEB137" s="113"/>
      <c r="AEC137" s="113"/>
      <c r="AED137" s="113"/>
      <c r="AEE137" s="113"/>
      <c r="AEF137" s="113"/>
      <c r="AEG137" s="113"/>
      <c r="AEH137" s="113"/>
      <c r="AEI137" s="113"/>
      <c r="AEJ137" s="113"/>
      <c r="AEK137" s="113"/>
      <c r="AEL137" s="113"/>
      <c r="AEM137" s="113"/>
      <c r="AEN137" s="113"/>
      <c r="AEO137" s="113"/>
      <c r="AEP137" s="113"/>
      <c r="AEQ137" s="113"/>
      <c r="AER137" s="113"/>
      <c r="AES137" s="113"/>
      <c r="AET137" s="113"/>
      <c r="AEU137" s="113"/>
      <c r="AEV137" s="113"/>
      <c r="AEW137" s="113"/>
      <c r="AEX137" s="113"/>
      <c r="AEY137" s="113"/>
      <c r="AEZ137" s="113"/>
      <c r="AFA137" s="113"/>
      <c r="AFB137" s="113"/>
      <c r="AFC137" s="113"/>
      <c r="AFD137" s="113"/>
      <c r="AFE137" s="113"/>
      <c r="AFF137" s="113"/>
      <c r="AFG137" s="113"/>
      <c r="AFH137" s="113"/>
      <c r="AFI137" s="113"/>
      <c r="AFJ137" s="113"/>
      <c r="AFK137" s="113"/>
      <c r="AFL137" s="113"/>
      <c r="AFM137" s="113"/>
      <c r="AFN137" s="113"/>
      <c r="AFO137" s="113"/>
      <c r="AFP137" s="113"/>
      <c r="AFQ137" s="113"/>
      <c r="AFR137" s="113"/>
      <c r="AFS137" s="113"/>
      <c r="AFT137" s="113"/>
      <c r="AFU137" s="113"/>
      <c r="AFV137" s="113"/>
      <c r="AFW137" s="113"/>
      <c r="AFX137" s="113"/>
      <c r="AFY137" s="113"/>
      <c r="AFZ137" s="113"/>
      <c r="AGA137" s="113"/>
      <c r="AGB137" s="113"/>
      <c r="AGC137" s="113"/>
      <c r="AGD137" s="113"/>
      <c r="AGE137" s="113"/>
      <c r="AGF137" s="113"/>
      <c r="AGG137" s="113"/>
      <c r="AGH137" s="113"/>
      <c r="AGI137" s="113"/>
      <c r="AGJ137" s="113"/>
      <c r="AGK137" s="113"/>
      <c r="AGL137" s="113"/>
      <c r="AGM137" s="113"/>
      <c r="AGN137" s="113"/>
      <c r="AGO137" s="113"/>
      <c r="AGP137" s="113"/>
      <c r="AGQ137" s="113"/>
      <c r="AGR137" s="113"/>
      <c r="AGS137" s="113"/>
      <c r="AGT137" s="113"/>
      <c r="AGU137" s="113"/>
      <c r="AGV137" s="113"/>
      <c r="AGW137" s="113"/>
      <c r="AGX137" s="113"/>
      <c r="AGY137" s="113"/>
      <c r="AGZ137" s="113"/>
      <c r="AHA137" s="113"/>
      <c r="AHB137" s="113"/>
      <c r="AHC137" s="113"/>
      <c r="AHD137" s="113"/>
      <c r="AHE137" s="113"/>
      <c r="AHF137" s="113"/>
      <c r="AHG137" s="113"/>
      <c r="AHH137" s="113"/>
      <c r="AHI137" s="113"/>
      <c r="AHJ137" s="113"/>
      <c r="AHK137" s="113"/>
      <c r="AHL137" s="113"/>
      <c r="AHM137" s="113"/>
      <c r="AHN137" s="113"/>
      <c r="AHO137" s="113"/>
      <c r="AHP137" s="113"/>
      <c r="AHQ137" s="113"/>
      <c r="AHR137" s="113"/>
      <c r="AHS137" s="113"/>
      <c r="AHT137" s="113"/>
      <c r="AHU137" s="113"/>
      <c r="AHV137" s="113"/>
      <c r="AHW137" s="113"/>
      <c r="AHX137" s="113"/>
      <c r="AHY137" s="113"/>
      <c r="AHZ137" s="113"/>
      <c r="AIA137" s="113"/>
      <c r="AIB137" s="113"/>
      <c r="AIC137" s="113"/>
      <c r="AID137" s="113"/>
      <c r="AIE137" s="113"/>
      <c r="AIF137" s="113"/>
      <c r="AIG137" s="113"/>
      <c r="AIH137" s="113"/>
      <c r="AII137" s="113"/>
      <c r="AIJ137" s="113"/>
      <c r="AIK137" s="113"/>
      <c r="AIL137" s="113"/>
      <c r="AIM137" s="113"/>
      <c r="AIN137" s="113"/>
      <c r="AIO137" s="113"/>
      <c r="AIP137" s="113"/>
      <c r="AIQ137" s="113"/>
      <c r="AIR137" s="113"/>
      <c r="AIS137" s="113"/>
      <c r="AIT137" s="113"/>
      <c r="AIU137" s="113"/>
      <c r="AIV137" s="113"/>
      <c r="AIW137" s="113"/>
      <c r="AIX137" s="113"/>
      <c r="AIY137" s="113"/>
      <c r="AIZ137" s="113"/>
      <c r="AJA137" s="113"/>
      <c r="AJB137" s="113"/>
      <c r="AJC137" s="113"/>
      <c r="AJD137" s="113"/>
      <c r="AJE137" s="113"/>
      <c r="AJF137" s="113"/>
      <c r="AJG137" s="113"/>
      <c r="AJH137" s="113"/>
      <c r="AJI137" s="113"/>
      <c r="AJJ137" s="113"/>
      <c r="AJK137" s="113"/>
      <c r="AJL137" s="113"/>
      <c r="AJM137" s="113"/>
      <c r="AJN137" s="113"/>
      <c r="AJO137" s="113"/>
      <c r="AJP137" s="113"/>
      <c r="AJQ137" s="113"/>
      <c r="AJR137" s="113"/>
      <c r="AJS137" s="113"/>
      <c r="AJT137" s="113"/>
      <c r="AJU137" s="113"/>
      <c r="AJV137" s="113"/>
      <c r="AJW137" s="113"/>
      <c r="AJX137" s="113"/>
      <c r="AJY137" s="113"/>
      <c r="AJZ137" s="113"/>
      <c r="AKA137" s="113"/>
      <c r="AKB137" s="113"/>
      <c r="AKC137" s="113"/>
      <c r="AKD137" s="113"/>
      <c r="AKE137" s="113"/>
      <c r="AKF137" s="113"/>
      <c r="AKG137" s="113"/>
      <c r="AKH137" s="113"/>
      <c r="AKI137" s="113"/>
      <c r="AKJ137" s="113"/>
      <c r="AKK137" s="113"/>
      <c r="AKL137" s="113"/>
      <c r="AKM137" s="113"/>
      <c r="AKN137" s="113"/>
      <c r="AKO137" s="113"/>
      <c r="AKP137" s="113"/>
      <c r="AKQ137" s="113"/>
      <c r="AKR137" s="113"/>
      <c r="AKS137" s="113"/>
      <c r="AKT137" s="113"/>
      <c r="AKU137" s="113"/>
      <c r="AKV137" s="113"/>
      <c r="AKW137" s="113"/>
      <c r="AKX137" s="113"/>
      <c r="AKY137" s="113"/>
      <c r="AKZ137" s="113"/>
      <c r="ALA137" s="113"/>
      <c r="ALB137" s="113"/>
      <c r="ALC137" s="113"/>
      <c r="ALD137" s="113"/>
      <c r="ALE137" s="113"/>
      <c r="ALF137" s="113"/>
      <c r="ALG137" s="113"/>
      <c r="ALH137" s="113"/>
      <c r="ALI137" s="113"/>
      <c r="ALJ137" s="113"/>
      <c r="ALK137" s="113"/>
      <c r="ALL137" s="113"/>
      <c r="ALM137" s="113"/>
      <c r="ALN137" s="113"/>
      <c r="ALO137" s="113"/>
      <c r="ALP137" s="113"/>
      <c r="ALQ137" s="113"/>
      <c r="ALR137" s="113"/>
      <c r="ALS137" s="113"/>
      <c r="ALT137" s="113"/>
      <c r="ALU137" s="113"/>
      <c r="ALV137" s="113"/>
      <c r="ALW137" s="113"/>
      <c r="ALX137" s="113"/>
      <c r="ALY137" s="113"/>
      <c r="ALZ137" s="113"/>
      <c r="AMA137" s="113"/>
      <c r="AMB137" s="113"/>
      <c r="AMC137" s="113"/>
      <c r="AMD137" s="113"/>
      <c r="AME137" s="113"/>
      <c r="AMF137" s="113"/>
      <c r="AMG137" s="113"/>
      <c r="AMH137" s="113"/>
      <c r="AMI137" s="113"/>
      <c r="AMJ137" s="113"/>
      <c r="AMK137" s="113"/>
      <c r="AML137" s="113"/>
      <c r="AMM137" s="113"/>
      <c r="AMN137" s="113"/>
      <c r="AMO137" s="113"/>
      <c r="AMP137" s="113"/>
      <c r="AMQ137" s="113"/>
      <c r="AMR137" s="113"/>
      <c r="AMS137" s="113"/>
      <c r="AMT137" s="113"/>
      <c r="AMU137" s="113"/>
      <c r="AMV137" s="113"/>
      <c r="AMW137" s="113"/>
      <c r="AMX137" s="113"/>
      <c r="AMY137" s="113"/>
      <c r="AMZ137" s="113"/>
      <c r="ANA137" s="113"/>
      <c r="ANB137" s="113"/>
      <c r="ANC137" s="113"/>
      <c r="AND137" s="113"/>
      <c r="ANE137" s="113"/>
      <c r="ANF137" s="113"/>
      <c r="ANG137" s="113"/>
      <c r="ANH137" s="113"/>
      <c r="ANI137" s="113"/>
      <c r="ANJ137" s="113"/>
      <c r="ANK137" s="113"/>
      <c r="ANL137" s="113"/>
      <c r="ANM137" s="113"/>
      <c r="ANN137" s="113"/>
      <c r="ANO137" s="113"/>
      <c r="ANP137" s="113"/>
      <c r="ANQ137" s="113"/>
      <c r="ANR137" s="113"/>
      <c r="ANS137" s="113"/>
      <c r="ANT137" s="113"/>
      <c r="ANU137" s="113"/>
      <c r="ANV137" s="113"/>
      <c r="ANW137" s="113"/>
      <c r="ANX137" s="113"/>
      <c r="ANY137" s="113"/>
      <c r="ANZ137" s="113"/>
      <c r="AOA137" s="113"/>
      <c r="AOB137" s="113"/>
      <c r="AOC137" s="113"/>
      <c r="AOD137" s="113"/>
      <c r="AOE137" s="113"/>
      <c r="AOF137" s="113"/>
      <c r="AOG137" s="113"/>
      <c r="AOH137" s="113"/>
      <c r="AOI137" s="113"/>
      <c r="AOJ137" s="113"/>
      <c r="AOK137" s="113"/>
      <c r="AOL137" s="113"/>
      <c r="AOM137" s="113"/>
      <c r="AON137" s="113"/>
      <c r="AOO137" s="113"/>
      <c r="AOP137" s="113"/>
      <c r="AOQ137" s="113"/>
      <c r="AOR137" s="113"/>
      <c r="AOS137" s="113"/>
      <c r="AOT137" s="113"/>
      <c r="AOU137" s="113"/>
      <c r="AOV137" s="113"/>
      <c r="AOW137" s="113"/>
      <c r="AOX137" s="113"/>
      <c r="AOY137" s="113"/>
      <c r="AOZ137" s="113"/>
      <c r="APA137" s="113"/>
      <c r="APB137" s="113"/>
      <c r="APC137" s="113"/>
      <c r="APD137" s="113"/>
      <c r="APE137" s="113"/>
      <c r="APF137" s="113"/>
      <c r="APG137" s="113"/>
      <c r="APH137" s="113"/>
      <c r="API137" s="113"/>
      <c r="APJ137" s="113"/>
      <c r="APK137" s="113"/>
      <c r="APL137" s="113"/>
      <c r="APM137" s="113"/>
      <c r="APN137" s="113"/>
      <c r="APO137" s="113"/>
      <c r="APP137" s="113"/>
      <c r="APQ137" s="113"/>
      <c r="APR137" s="113"/>
      <c r="APS137" s="113"/>
      <c r="APT137" s="113"/>
      <c r="APU137" s="113"/>
      <c r="APV137" s="113"/>
      <c r="APW137" s="113"/>
      <c r="APX137" s="113"/>
      <c r="APY137" s="113"/>
      <c r="APZ137" s="113"/>
      <c r="AQA137" s="113"/>
      <c r="AQB137" s="113"/>
      <c r="AQC137" s="113"/>
      <c r="AQD137" s="113"/>
      <c r="AQE137" s="113"/>
      <c r="AQF137" s="113"/>
      <c r="AQG137" s="113"/>
      <c r="AQH137" s="113"/>
      <c r="AQI137" s="113"/>
      <c r="AQJ137" s="113"/>
      <c r="AQK137" s="113"/>
      <c r="AQL137" s="113"/>
      <c r="AQM137" s="113"/>
      <c r="AQN137" s="113"/>
      <c r="AQO137" s="113"/>
      <c r="AQP137" s="113"/>
      <c r="AQQ137" s="113"/>
      <c r="AQR137" s="113"/>
      <c r="AQS137" s="113"/>
      <c r="AQT137" s="113"/>
      <c r="AQU137" s="113"/>
      <c r="AQV137" s="113"/>
      <c r="AQW137" s="113"/>
      <c r="AQX137" s="113"/>
      <c r="AQY137" s="113"/>
      <c r="AQZ137" s="113"/>
      <c r="ARA137" s="113"/>
      <c r="ARB137" s="113"/>
      <c r="ARC137" s="113"/>
      <c r="ARD137" s="113"/>
      <c r="ARE137" s="113"/>
      <c r="ARF137" s="113"/>
      <c r="ARG137" s="113"/>
      <c r="ARH137" s="113"/>
      <c r="ARI137" s="113"/>
      <c r="ARJ137" s="113"/>
      <c r="ARK137" s="113"/>
      <c r="ARL137" s="113"/>
      <c r="ARM137" s="113"/>
      <c r="ARN137" s="113"/>
      <c r="ARO137" s="113"/>
      <c r="ARP137" s="113"/>
      <c r="ARQ137" s="113"/>
      <c r="ARR137" s="113"/>
      <c r="ARS137" s="113"/>
      <c r="ART137" s="113"/>
      <c r="ARU137" s="113"/>
      <c r="ARV137" s="113"/>
      <c r="ARW137" s="113"/>
      <c r="ARX137" s="113"/>
      <c r="ARY137" s="113"/>
      <c r="ARZ137" s="113"/>
      <c r="ASA137" s="113"/>
      <c r="ASB137" s="113"/>
      <c r="ASC137" s="113"/>
      <c r="ASD137" s="113"/>
      <c r="ASE137" s="113"/>
      <c r="ASF137" s="113"/>
      <c r="ASG137" s="113"/>
      <c r="ASH137" s="113"/>
      <c r="ASI137" s="113"/>
      <c r="ASJ137" s="113"/>
      <c r="ASK137" s="113"/>
      <c r="ASL137" s="113"/>
      <c r="ASM137" s="113"/>
      <c r="ASN137" s="113"/>
      <c r="ASO137" s="113"/>
      <c r="ASP137" s="113"/>
      <c r="ASQ137" s="113"/>
      <c r="ASR137" s="113"/>
      <c r="ASS137" s="113"/>
      <c r="AST137" s="113"/>
      <c r="ASU137" s="113"/>
      <c r="ASV137" s="113"/>
      <c r="ASW137" s="113"/>
      <c r="ASX137" s="113"/>
      <c r="ASY137" s="113"/>
      <c r="ASZ137" s="113"/>
      <c r="ATA137" s="113"/>
      <c r="ATB137" s="113"/>
      <c r="ATC137" s="113"/>
      <c r="ATD137" s="113"/>
      <c r="ATE137" s="113"/>
      <c r="ATF137" s="113"/>
      <c r="ATG137" s="113"/>
      <c r="ATH137" s="113"/>
      <c r="ATI137" s="113"/>
      <c r="ATJ137" s="113"/>
      <c r="ATK137" s="113"/>
      <c r="ATL137" s="113"/>
      <c r="ATM137" s="113"/>
      <c r="ATN137" s="113"/>
      <c r="ATO137" s="113"/>
      <c r="ATP137" s="113"/>
      <c r="ATQ137" s="113"/>
      <c r="ATR137" s="113"/>
      <c r="ATS137" s="113"/>
      <c r="ATT137" s="113"/>
      <c r="ATU137" s="113"/>
      <c r="ATV137" s="113"/>
      <c r="ATW137" s="113"/>
      <c r="ATX137" s="113"/>
      <c r="ATY137" s="113"/>
      <c r="ATZ137" s="113"/>
      <c r="AUA137" s="113"/>
      <c r="AUB137" s="113"/>
      <c r="AUC137" s="113"/>
      <c r="AUD137" s="113"/>
      <c r="AUE137" s="113"/>
      <c r="AUF137" s="113"/>
      <c r="AUG137" s="113"/>
      <c r="AUH137" s="113"/>
      <c r="AUI137" s="113"/>
      <c r="AUJ137" s="113"/>
      <c r="AUK137" s="113"/>
      <c r="AUL137" s="113"/>
      <c r="AUM137" s="113"/>
      <c r="AUN137" s="113"/>
      <c r="AUO137" s="113"/>
      <c r="AUP137" s="113"/>
      <c r="AUQ137" s="113"/>
      <c r="AUR137" s="113"/>
      <c r="AUS137" s="113"/>
      <c r="AUT137" s="113"/>
      <c r="AUU137" s="113"/>
      <c r="AUV137" s="113"/>
      <c r="AUW137" s="113"/>
      <c r="AUX137" s="113"/>
      <c r="AUY137" s="113"/>
      <c r="AUZ137" s="113"/>
      <c r="AVA137" s="113"/>
      <c r="AVB137" s="113"/>
      <c r="AVC137" s="113"/>
      <c r="AVD137" s="113"/>
      <c r="AVE137" s="113"/>
      <c r="AVF137" s="113"/>
      <c r="AVG137" s="113"/>
      <c r="AVH137" s="113"/>
      <c r="AVI137" s="113"/>
      <c r="AVJ137" s="113"/>
      <c r="AVK137" s="113"/>
      <c r="AVL137" s="113"/>
      <c r="AVM137" s="113"/>
      <c r="AVN137" s="113"/>
      <c r="AVO137" s="113"/>
      <c r="AVP137" s="113"/>
      <c r="AVQ137" s="113"/>
      <c r="AVR137" s="113"/>
      <c r="AVS137" s="113"/>
      <c r="AVT137" s="113"/>
      <c r="AVU137" s="113"/>
      <c r="AVV137" s="113"/>
      <c r="AVW137" s="113"/>
      <c r="AVX137" s="113"/>
      <c r="AVY137" s="113"/>
      <c r="AVZ137" s="113"/>
      <c r="AWA137" s="113"/>
      <c r="AWB137" s="113"/>
      <c r="AWC137" s="113"/>
      <c r="AWD137" s="113"/>
      <c r="AWE137" s="113"/>
      <c r="AWF137" s="113"/>
      <c r="AWG137" s="113"/>
      <c r="AWH137" s="113"/>
      <c r="AWI137" s="113"/>
      <c r="AWJ137" s="113"/>
      <c r="AWK137" s="113"/>
      <c r="AWL137" s="113"/>
      <c r="AWM137" s="113"/>
      <c r="AWN137" s="113"/>
      <c r="AWO137" s="113"/>
      <c r="AWP137" s="113"/>
      <c r="AWQ137" s="113"/>
      <c r="AWR137" s="113"/>
      <c r="AWS137" s="113"/>
      <c r="AWT137" s="113"/>
      <c r="AWU137" s="113"/>
      <c r="AWV137" s="113"/>
      <c r="AWW137" s="113"/>
      <c r="AWX137" s="113"/>
      <c r="AWY137" s="113"/>
      <c r="AWZ137" s="113"/>
      <c r="AXA137" s="113"/>
      <c r="AXB137" s="113"/>
      <c r="AXC137" s="113"/>
      <c r="AXD137" s="113"/>
      <c r="AXE137" s="113"/>
      <c r="AXF137" s="113"/>
      <c r="AXG137" s="113"/>
      <c r="AXH137" s="113"/>
      <c r="AXI137" s="113"/>
      <c r="AXJ137" s="113"/>
      <c r="AXK137" s="113"/>
      <c r="AXL137" s="113"/>
      <c r="AXM137" s="113"/>
      <c r="AXN137" s="113"/>
      <c r="AXO137" s="113"/>
      <c r="AXP137" s="113"/>
      <c r="AXQ137" s="113"/>
      <c r="AXR137" s="113"/>
      <c r="AXS137" s="113"/>
      <c r="AXT137" s="113"/>
      <c r="AXU137" s="113"/>
      <c r="AXV137" s="113"/>
      <c r="AXW137" s="113"/>
      <c r="AXX137" s="113"/>
      <c r="AXY137" s="113"/>
      <c r="AXZ137" s="113"/>
      <c r="AYA137" s="113"/>
      <c r="AYB137" s="113"/>
      <c r="AYC137" s="113"/>
      <c r="AYD137" s="113"/>
      <c r="AYE137" s="113"/>
      <c r="AYF137" s="113"/>
      <c r="AYG137" s="113"/>
      <c r="AYH137" s="113"/>
      <c r="AYI137" s="113"/>
      <c r="AYJ137" s="113"/>
      <c r="AYK137" s="113"/>
      <c r="AYL137" s="113"/>
      <c r="AYM137" s="113"/>
      <c r="AYN137" s="113"/>
      <c r="AYO137" s="113"/>
      <c r="AYP137" s="113"/>
      <c r="AYQ137" s="113"/>
      <c r="AYR137" s="113"/>
      <c r="AYS137" s="113"/>
      <c r="AYT137" s="113"/>
      <c r="AYU137" s="113"/>
      <c r="AYV137" s="113"/>
      <c r="AYW137" s="113"/>
      <c r="AYX137" s="113"/>
      <c r="AYY137" s="113"/>
      <c r="AYZ137" s="113"/>
      <c r="AZA137" s="113"/>
      <c r="AZB137" s="113"/>
      <c r="AZC137" s="113"/>
      <c r="AZD137" s="113"/>
      <c r="AZE137" s="113"/>
      <c r="AZF137" s="113"/>
      <c r="AZG137" s="113"/>
      <c r="AZH137" s="113"/>
      <c r="AZI137" s="113"/>
      <c r="AZJ137" s="113"/>
      <c r="AZK137" s="113"/>
      <c r="AZL137" s="113"/>
      <c r="AZM137" s="113"/>
      <c r="AZN137" s="113"/>
      <c r="AZO137" s="113"/>
      <c r="AZP137" s="113"/>
      <c r="AZQ137" s="113"/>
      <c r="AZR137" s="113"/>
      <c r="AZS137" s="113"/>
      <c r="AZT137" s="113"/>
      <c r="AZU137" s="113"/>
      <c r="AZV137" s="113"/>
      <c r="AZW137" s="113"/>
      <c r="AZX137" s="113"/>
      <c r="AZY137" s="113"/>
      <c r="AZZ137" s="113"/>
      <c r="BAA137" s="113"/>
      <c r="BAB137" s="113"/>
      <c r="BAC137" s="113"/>
      <c r="BAD137" s="113"/>
      <c r="BAE137" s="113"/>
      <c r="BAF137" s="113"/>
      <c r="BAG137" s="113"/>
      <c r="BAH137" s="113"/>
      <c r="BAI137" s="113"/>
      <c r="BAJ137" s="113"/>
      <c r="BAK137" s="113"/>
      <c r="BAL137" s="113"/>
      <c r="BAM137" s="113"/>
      <c r="BAN137" s="113"/>
      <c r="BAO137" s="113"/>
      <c r="BAP137" s="113"/>
      <c r="BAQ137" s="113"/>
      <c r="BAR137" s="113"/>
      <c r="BAS137" s="113"/>
      <c r="BAT137" s="113"/>
      <c r="BAU137" s="113"/>
      <c r="BAV137" s="113"/>
      <c r="BAW137" s="113"/>
      <c r="BAX137" s="113"/>
      <c r="BAY137" s="113"/>
      <c r="BAZ137" s="113"/>
      <c r="BBA137" s="113"/>
      <c r="BBB137" s="113"/>
      <c r="BBC137" s="113"/>
      <c r="BBD137" s="113"/>
      <c r="BBE137" s="113"/>
      <c r="BBF137" s="113"/>
      <c r="BBG137" s="113"/>
      <c r="BBH137" s="113"/>
      <c r="BBI137" s="113"/>
      <c r="BBJ137" s="113"/>
      <c r="BBK137" s="113"/>
      <c r="BBL137" s="113"/>
      <c r="BBM137" s="113"/>
      <c r="BBN137" s="113"/>
      <c r="BBO137" s="113"/>
      <c r="BBP137" s="113"/>
      <c r="BBQ137" s="113"/>
      <c r="BBR137" s="113"/>
      <c r="BBS137" s="113"/>
      <c r="BBT137" s="113"/>
      <c r="BBU137" s="113"/>
      <c r="BBV137" s="113"/>
      <c r="BBW137" s="113"/>
      <c r="BBX137" s="113"/>
      <c r="BBY137" s="113"/>
      <c r="BBZ137" s="113"/>
      <c r="BCA137" s="113"/>
      <c r="BCB137" s="113"/>
      <c r="BCC137" s="113"/>
      <c r="BCD137" s="113"/>
      <c r="BCE137" s="113"/>
      <c r="BCF137" s="113"/>
      <c r="BCG137" s="113"/>
      <c r="BCH137" s="113"/>
      <c r="BCI137" s="113"/>
      <c r="BCJ137" s="113"/>
      <c r="BCK137" s="113"/>
      <c r="BCL137" s="113"/>
      <c r="BCM137" s="113"/>
      <c r="BCN137" s="113"/>
      <c r="BCO137" s="113"/>
      <c r="BCP137" s="113"/>
      <c r="BCQ137" s="113"/>
      <c r="BCR137" s="113"/>
      <c r="BCS137" s="113"/>
      <c r="BCT137" s="113"/>
      <c r="BCU137" s="113"/>
      <c r="BCV137" s="113"/>
      <c r="BCW137" s="113"/>
      <c r="BCX137" s="113"/>
      <c r="BCY137" s="113"/>
      <c r="BCZ137" s="113"/>
      <c r="BDA137" s="113"/>
      <c r="BDB137" s="113"/>
      <c r="BDC137" s="113"/>
      <c r="BDD137" s="113"/>
      <c r="BDE137" s="113"/>
      <c r="BDF137" s="113"/>
      <c r="BDG137" s="113"/>
      <c r="BDH137" s="113"/>
      <c r="BDI137" s="113"/>
      <c r="BDJ137" s="113"/>
      <c r="BDK137" s="113"/>
      <c r="BDL137" s="113"/>
      <c r="BDM137" s="113"/>
      <c r="BDN137" s="113"/>
      <c r="BDO137" s="113"/>
      <c r="BDP137" s="113"/>
      <c r="BDQ137" s="113"/>
      <c r="BDR137" s="113"/>
      <c r="BDS137" s="113"/>
      <c r="BDT137" s="113"/>
      <c r="BDU137" s="113"/>
      <c r="BDV137" s="113"/>
      <c r="BDW137" s="113"/>
      <c r="BDX137" s="113"/>
      <c r="BDY137" s="113"/>
      <c r="BDZ137" s="113"/>
      <c r="BEA137" s="113"/>
      <c r="BEB137" s="113"/>
      <c r="BEC137" s="113"/>
      <c r="BED137" s="113"/>
      <c r="BEE137" s="113"/>
      <c r="BEF137" s="113"/>
      <c r="BEG137" s="113"/>
      <c r="BEH137" s="113"/>
      <c r="BEI137" s="113"/>
      <c r="BEJ137" s="113"/>
      <c r="BEK137" s="113"/>
      <c r="BEL137" s="113"/>
      <c r="BEM137" s="113"/>
      <c r="BEN137" s="113"/>
      <c r="BEO137" s="113"/>
      <c r="BEP137" s="113"/>
      <c r="BEQ137" s="113"/>
      <c r="BER137" s="113"/>
      <c r="BES137" s="113"/>
      <c r="BET137" s="113"/>
      <c r="BEU137" s="113"/>
      <c r="BEV137" s="113"/>
      <c r="BEW137" s="113"/>
      <c r="BEX137" s="113"/>
      <c r="BEY137" s="113"/>
      <c r="BEZ137" s="113"/>
      <c r="BFA137" s="113"/>
      <c r="BFB137" s="113"/>
      <c r="BFC137" s="113"/>
      <c r="BFD137" s="113"/>
      <c r="BFE137" s="113"/>
      <c r="BFF137" s="113"/>
      <c r="BFG137" s="113"/>
      <c r="BFH137" s="113"/>
      <c r="BFI137" s="113"/>
      <c r="BFJ137" s="113"/>
      <c r="BFK137" s="113"/>
      <c r="BFL137" s="113"/>
      <c r="BFM137" s="113"/>
      <c r="BFN137" s="113"/>
      <c r="BFO137" s="113"/>
      <c r="BFP137" s="113"/>
      <c r="BFQ137" s="113"/>
      <c r="BFR137" s="113"/>
      <c r="BFS137" s="113"/>
      <c r="BFT137" s="113"/>
      <c r="BFU137" s="113"/>
      <c r="BFV137" s="113"/>
      <c r="BFW137" s="113"/>
      <c r="BFX137" s="113"/>
      <c r="BFY137" s="113"/>
      <c r="BFZ137" s="113"/>
      <c r="BGA137" s="113"/>
      <c r="BGB137" s="113"/>
      <c r="BGC137" s="113"/>
      <c r="BGD137" s="113"/>
      <c r="BGE137" s="113"/>
      <c r="BGF137" s="113"/>
      <c r="BGG137" s="113"/>
      <c r="BGH137" s="113"/>
      <c r="BGI137" s="113"/>
      <c r="BGJ137" s="113"/>
      <c r="BGK137" s="113"/>
      <c r="BGL137" s="113"/>
      <c r="BGM137" s="113"/>
      <c r="BGN137" s="113"/>
      <c r="BGO137" s="113"/>
      <c r="BGP137" s="113"/>
      <c r="BGQ137" s="113"/>
      <c r="BGR137" s="113"/>
      <c r="BGS137" s="113"/>
      <c r="BGT137" s="113"/>
      <c r="BGU137" s="113"/>
      <c r="BGV137" s="113"/>
      <c r="BGW137" s="113"/>
      <c r="BGX137" s="113"/>
      <c r="BGY137" s="113"/>
      <c r="BGZ137" s="113"/>
      <c r="BHA137" s="113"/>
      <c r="BHB137" s="113"/>
      <c r="BHC137" s="113"/>
      <c r="BHD137" s="113"/>
      <c r="BHE137" s="113"/>
      <c r="BHF137" s="113"/>
      <c r="BHG137" s="113"/>
      <c r="BHH137" s="113"/>
      <c r="BHI137" s="113"/>
      <c r="BHJ137" s="113"/>
      <c r="BHK137" s="113"/>
      <c r="BHL137" s="113"/>
      <c r="BHM137" s="113"/>
      <c r="BHN137" s="113"/>
      <c r="BHO137" s="113"/>
      <c r="BHP137" s="113"/>
      <c r="BHQ137" s="113"/>
      <c r="BHR137" s="113"/>
      <c r="BHS137" s="113"/>
      <c r="BHT137" s="113"/>
      <c r="BHU137" s="113"/>
      <c r="BHV137" s="113"/>
      <c r="BHW137" s="113"/>
      <c r="BHX137" s="113"/>
      <c r="BHY137" s="113"/>
      <c r="BHZ137" s="113"/>
      <c r="BIA137" s="113"/>
      <c r="BIB137" s="113"/>
      <c r="BIC137" s="113"/>
      <c r="BID137" s="113"/>
      <c r="BIE137" s="113"/>
      <c r="BIF137" s="113"/>
      <c r="BIG137" s="113"/>
      <c r="BIH137" s="113"/>
      <c r="BII137" s="113"/>
      <c r="BIJ137" s="113"/>
      <c r="BIK137" s="113"/>
      <c r="BIL137" s="113"/>
      <c r="BIM137" s="113"/>
      <c r="BIN137" s="113"/>
      <c r="BIO137" s="113"/>
      <c r="BIP137" s="113"/>
      <c r="BIQ137" s="113"/>
      <c r="BIR137" s="113"/>
      <c r="BIS137" s="113"/>
      <c r="BIT137" s="113"/>
      <c r="BIU137" s="113"/>
      <c r="BIV137" s="113"/>
      <c r="BIW137" s="113"/>
      <c r="BIX137" s="113"/>
      <c r="BIY137" s="113"/>
      <c r="BIZ137" s="113"/>
      <c r="BJA137" s="113"/>
      <c r="BJB137" s="113"/>
      <c r="BJC137" s="113"/>
      <c r="BJD137" s="113"/>
      <c r="BJE137" s="113"/>
      <c r="BJF137" s="113"/>
      <c r="BJG137" s="113"/>
      <c r="BJH137" s="113"/>
      <c r="BJI137" s="113"/>
      <c r="BJJ137" s="113"/>
      <c r="BJK137" s="113"/>
      <c r="BJL137" s="113"/>
      <c r="BJM137" s="113"/>
      <c r="BJN137" s="113"/>
      <c r="BJO137" s="113"/>
      <c r="BJP137" s="113"/>
      <c r="BJQ137" s="113"/>
      <c r="BJR137" s="113"/>
      <c r="BJS137" s="113"/>
      <c r="BJT137" s="113"/>
      <c r="BJU137" s="113"/>
      <c r="BJV137" s="113"/>
      <c r="BJW137" s="113"/>
      <c r="BJX137" s="113"/>
      <c r="BJY137" s="113"/>
      <c r="BJZ137" s="113"/>
      <c r="BKA137" s="113"/>
      <c r="BKB137" s="113"/>
      <c r="BKC137" s="113"/>
      <c r="BKD137" s="113"/>
      <c r="BKE137" s="113"/>
      <c r="BKF137" s="113"/>
      <c r="BKG137" s="113"/>
      <c r="BKH137" s="113"/>
      <c r="BKI137" s="113"/>
      <c r="BKJ137" s="113"/>
      <c r="BKK137" s="113"/>
      <c r="BKL137" s="113"/>
      <c r="BKM137" s="113"/>
      <c r="BKN137" s="113"/>
      <c r="BKO137" s="113"/>
      <c r="BKP137" s="113"/>
      <c r="BKQ137" s="113"/>
      <c r="BKR137" s="113"/>
      <c r="BKS137" s="113"/>
      <c r="BKT137" s="113"/>
      <c r="BKU137" s="113"/>
      <c r="BKV137" s="113"/>
      <c r="BKW137" s="113"/>
      <c r="BKX137" s="113"/>
      <c r="BKY137" s="113"/>
      <c r="BKZ137" s="113"/>
      <c r="BLA137" s="113"/>
      <c r="BLB137" s="113"/>
      <c r="BLC137" s="113"/>
      <c r="BLD137" s="113"/>
      <c r="BLE137" s="113"/>
      <c r="BLF137" s="113"/>
      <c r="BLG137" s="113"/>
      <c r="BLH137" s="113"/>
      <c r="BLI137" s="113"/>
      <c r="BLJ137" s="113"/>
      <c r="BLK137" s="113"/>
      <c r="BLL137" s="113"/>
      <c r="BLM137" s="113"/>
      <c r="BLN137" s="113"/>
      <c r="BLO137" s="113"/>
      <c r="BLP137" s="113"/>
      <c r="BLQ137" s="113"/>
      <c r="BLR137" s="113"/>
      <c r="BLS137" s="113"/>
      <c r="BLT137" s="113"/>
      <c r="BLU137" s="113"/>
      <c r="BLV137" s="113"/>
      <c r="BLW137" s="113"/>
      <c r="BLX137" s="113"/>
      <c r="BLY137" s="113"/>
      <c r="BLZ137" s="113"/>
      <c r="BMA137" s="113"/>
      <c r="BMB137" s="113"/>
      <c r="BMC137" s="113"/>
      <c r="BMD137" s="113"/>
      <c r="BME137" s="113"/>
      <c r="BMF137" s="113"/>
      <c r="BMG137" s="113"/>
      <c r="BMH137" s="113"/>
      <c r="BMI137" s="113"/>
      <c r="BMJ137" s="113"/>
      <c r="BMK137" s="113"/>
      <c r="BML137" s="113"/>
      <c r="BMM137" s="113"/>
      <c r="BMN137" s="113"/>
      <c r="BMO137" s="113"/>
      <c r="BMP137" s="113"/>
      <c r="BMQ137" s="113"/>
      <c r="BMR137" s="113"/>
      <c r="BMS137" s="113"/>
      <c r="BMT137" s="113"/>
      <c r="BMU137" s="113"/>
      <c r="BMV137" s="113"/>
      <c r="BMW137" s="113"/>
      <c r="BMX137" s="113"/>
      <c r="BMY137" s="113"/>
      <c r="BMZ137" s="113"/>
      <c r="BNA137" s="113"/>
      <c r="BNB137" s="113"/>
      <c r="BNC137" s="113"/>
      <c r="BND137" s="113"/>
      <c r="BNE137" s="113"/>
      <c r="BNF137" s="113"/>
      <c r="BNG137" s="113"/>
      <c r="BNH137" s="113"/>
      <c r="BNI137" s="113"/>
      <c r="BNJ137" s="113"/>
      <c r="BNK137" s="113"/>
      <c r="BNL137" s="113"/>
      <c r="BNM137" s="113"/>
      <c r="BNN137" s="113"/>
      <c r="BNO137" s="113"/>
      <c r="BNP137" s="113"/>
      <c r="BNQ137" s="113"/>
      <c r="BNR137" s="113"/>
      <c r="BNS137" s="113"/>
      <c r="BNT137" s="113"/>
      <c r="BNU137" s="113"/>
      <c r="BNV137" s="113"/>
      <c r="BNW137" s="113"/>
      <c r="BNX137" s="113"/>
      <c r="BNY137" s="113"/>
      <c r="BNZ137" s="113"/>
      <c r="BOA137" s="113"/>
      <c r="BOB137" s="113"/>
      <c r="BOC137" s="113"/>
      <c r="BOD137" s="113"/>
      <c r="BOE137" s="113"/>
      <c r="BOF137" s="113"/>
      <c r="BOG137" s="113"/>
      <c r="BOH137" s="113"/>
      <c r="BOI137" s="113"/>
      <c r="BOJ137" s="113"/>
      <c r="BOK137" s="113"/>
      <c r="BOL137" s="113"/>
      <c r="BOM137" s="113"/>
      <c r="BON137" s="113"/>
      <c r="BOO137" s="113"/>
      <c r="BOP137" s="113"/>
      <c r="BOQ137" s="113"/>
      <c r="BOR137" s="113"/>
      <c r="BOS137" s="113"/>
      <c r="BOT137" s="113"/>
      <c r="BOU137" s="113"/>
      <c r="BOV137" s="113"/>
      <c r="BOW137" s="113"/>
      <c r="BOX137" s="113"/>
      <c r="BOY137" s="113"/>
      <c r="BOZ137" s="113"/>
      <c r="BPA137" s="113"/>
      <c r="BPB137" s="113"/>
      <c r="BPC137" s="113"/>
      <c r="BPD137" s="113"/>
      <c r="BPE137" s="113"/>
      <c r="BPF137" s="113"/>
      <c r="BPG137" s="113"/>
      <c r="BPH137" s="113"/>
      <c r="BPI137" s="113"/>
      <c r="BPJ137" s="113"/>
      <c r="BPK137" s="113"/>
      <c r="BPL137" s="113"/>
      <c r="BPM137" s="113"/>
      <c r="BPN137" s="113"/>
      <c r="BPO137" s="113"/>
      <c r="BPP137" s="113"/>
      <c r="BPQ137" s="113"/>
      <c r="BPR137" s="113"/>
      <c r="BPS137" s="113"/>
      <c r="BPT137" s="113"/>
      <c r="BPU137" s="113"/>
      <c r="BPV137" s="113"/>
      <c r="BPW137" s="113"/>
      <c r="BPX137" s="113"/>
      <c r="BPY137" s="113"/>
      <c r="BPZ137" s="113"/>
      <c r="BQA137" s="113"/>
      <c r="BQB137" s="113"/>
      <c r="BQC137" s="113"/>
      <c r="BQD137" s="113"/>
      <c r="BQE137" s="113"/>
      <c r="BQF137" s="113"/>
      <c r="BQG137" s="113"/>
      <c r="BQH137" s="113"/>
      <c r="BQI137" s="113"/>
      <c r="BQJ137" s="113"/>
      <c r="BQK137" s="113"/>
      <c r="BQL137" s="113"/>
      <c r="BQM137" s="113"/>
      <c r="BQN137" s="113"/>
      <c r="BQO137" s="113"/>
      <c r="BQP137" s="113"/>
      <c r="BQQ137" s="113"/>
      <c r="BQR137" s="113"/>
      <c r="BQS137" s="113"/>
      <c r="BQT137" s="113"/>
      <c r="BQU137" s="113"/>
      <c r="BQV137" s="113"/>
      <c r="BQW137" s="113"/>
      <c r="BQX137" s="113"/>
      <c r="BQY137" s="113"/>
      <c r="BQZ137" s="113"/>
      <c r="BRA137" s="113"/>
      <c r="BRB137" s="113"/>
      <c r="BRC137" s="113"/>
      <c r="BRD137" s="113"/>
      <c r="BRE137" s="113"/>
      <c r="BRF137" s="113"/>
      <c r="BRG137" s="113"/>
      <c r="BRH137" s="113"/>
      <c r="BRI137" s="113"/>
      <c r="BRJ137" s="113"/>
      <c r="BRK137" s="113"/>
      <c r="BRL137" s="113"/>
      <c r="BRM137" s="113"/>
      <c r="BRN137" s="113"/>
      <c r="BRO137" s="113"/>
      <c r="BRP137" s="113"/>
      <c r="BRQ137" s="113"/>
      <c r="BRR137" s="113"/>
      <c r="BRS137" s="113"/>
      <c r="BRT137" s="113"/>
      <c r="BRU137" s="113"/>
      <c r="BRV137" s="113"/>
      <c r="BRW137" s="113"/>
      <c r="BRX137" s="113"/>
      <c r="BRY137" s="113"/>
      <c r="BRZ137" s="113"/>
      <c r="BSA137" s="113"/>
      <c r="BSB137" s="113"/>
      <c r="BSC137" s="113"/>
      <c r="BSD137" s="113"/>
      <c r="BSE137" s="113"/>
      <c r="BSF137" s="113"/>
      <c r="BSG137" s="113"/>
      <c r="BSH137" s="113"/>
      <c r="BSI137" s="113"/>
      <c r="BSJ137" s="113"/>
      <c r="BSK137" s="113"/>
      <c r="BSL137" s="113"/>
      <c r="BSM137" s="113"/>
      <c r="BSN137" s="113"/>
      <c r="BSO137" s="113"/>
      <c r="BSP137" s="113"/>
      <c r="BSQ137" s="113"/>
      <c r="BSR137" s="113"/>
      <c r="BSS137" s="113"/>
      <c r="BST137" s="113"/>
      <c r="BSU137" s="113"/>
      <c r="BSV137" s="113"/>
      <c r="BSW137" s="113"/>
      <c r="BSX137" s="113"/>
      <c r="BSY137" s="113"/>
      <c r="BSZ137" s="113"/>
      <c r="BTA137" s="113"/>
      <c r="BTB137" s="113"/>
      <c r="BTC137" s="113"/>
      <c r="BTD137" s="113"/>
      <c r="BTE137" s="113"/>
      <c r="BTF137" s="113"/>
      <c r="BTG137" s="113"/>
      <c r="BTH137" s="113"/>
      <c r="BTI137" s="113"/>
      <c r="BTJ137" s="113"/>
      <c r="BTK137" s="113"/>
      <c r="BTL137" s="113"/>
      <c r="BTM137" s="113"/>
      <c r="BTN137" s="113"/>
      <c r="BTO137" s="113"/>
      <c r="BTP137" s="113"/>
      <c r="BTQ137" s="113"/>
      <c r="BTR137" s="113"/>
      <c r="BTS137" s="113"/>
      <c r="BTT137" s="113"/>
      <c r="BTU137" s="113"/>
      <c r="BTV137" s="113"/>
      <c r="BTW137" s="113"/>
      <c r="BTX137" s="113"/>
      <c r="BTY137" s="113"/>
      <c r="BTZ137" s="113"/>
      <c r="BUA137" s="113"/>
      <c r="BUB137" s="113"/>
      <c r="BUC137" s="113"/>
      <c r="BUD137" s="113"/>
      <c r="BUE137" s="113"/>
      <c r="BUF137" s="113"/>
      <c r="BUG137" s="113"/>
      <c r="BUH137" s="113"/>
      <c r="BUI137" s="113"/>
      <c r="BUJ137" s="113"/>
      <c r="BUK137" s="113"/>
      <c r="BUL137" s="113"/>
      <c r="BUM137" s="113"/>
      <c r="BUN137" s="113"/>
      <c r="BUO137" s="113"/>
      <c r="BUP137" s="113"/>
      <c r="BUQ137" s="113"/>
      <c r="BUR137" s="113"/>
      <c r="BUS137" s="113"/>
      <c r="BUT137" s="113"/>
      <c r="BUU137" s="113"/>
      <c r="BUV137" s="113"/>
      <c r="BUW137" s="113"/>
      <c r="BUX137" s="113"/>
      <c r="BUY137" s="113"/>
      <c r="BUZ137" s="113"/>
      <c r="BVA137" s="113"/>
      <c r="BVB137" s="113"/>
      <c r="BVC137" s="113"/>
      <c r="BVD137" s="113"/>
      <c r="BVE137" s="113"/>
      <c r="BVF137" s="113"/>
      <c r="BVG137" s="113"/>
      <c r="BVH137" s="113"/>
      <c r="BVI137" s="113"/>
      <c r="BVJ137" s="113"/>
      <c r="BVK137" s="113"/>
      <c r="BVL137" s="113"/>
      <c r="BVM137" s="113"/>
      <c r="BVN137" s="113"/>
      <c r="BVO137" s="113"/>
      <c r="BVP137" s="113"/>
      <c r="BVQ137" s="113"/>
      <c r="BVR137" s="113"/>
      <c r="BVS137" s="113"/>
      <c r="BVT137" s="113"/>
      <c r="BVU137" s="113"/>
      <c r="BVV137" s="113"/>
      <c r="BVW137" s="113"/>
      <c r="BVX137" s="113"/>
      <c r="BVY137" s="113"/>
      <c r="BVZ137" s="113"/>
      <c r="BWA137" s="113"/>
      <c r="BWB137" s="113"/>
      <c r="BWC137" s="113"/>
      <c r="BWD137" s="113"/>
      <c r="BWE137" s="113"/>
      <c r="BWF137" s="113"/>
      <c r="BWG137" s="113"/>
      <c r="BWH137" s="113"/>
      <c r="BWI137" s="113"/>
      <c r="BWJ137" s="113"/>
      <c r="BWK137" s="113"/>
      <c r="BWL137" s="113"/>
      <c r="BWM137" s="113"/>
      <c r="BWN137" s="113"/>
      <c r="BWO137" s="113"/>
      <c r="BWP137" s="113"/>
      <c r="BWQ137" s="113"/>
      <c r="BWR137" s="113"/>
      <c r="BWS137" s="113"/>
      <c r="BWT137" s="113"/>
      <c r="BWU137" s="113"/>
      <c r="BWV137" s="113"/>
      <c r="BWW137" s="113"/>
      <c r="BWX137" s="113"/>
      <c r="BWY137" s="113"/>
      <c r="BWZ137" s="113"/>
      <c r="BXA137" s="113"/>
      <c r="BXB137" s="113"/>
      <c r="BXC137" s="113"/>
      <c r="BXD137" s="113"/>
      <c r="BXE137" s="113"/>
      <c r="BXF137" s="113"/>
      <c r="BXG137" s="113"/>
      <c r="BXH137" s="113"/>
      <c r="BXI137" s="113"/>
      <c r="BXJ137" s="113"/>
      <c r="BXK137" s="113"/>
      <c r="BXL137" s="113"/>
      <c r="BXM137" s="113"/>
      <c r="BXN137" s="113"/>
      <c r="BXO137" s="113"/>
      <c r="BXP137" s="113"/>
      <c r="BXQ137" s="113"/>
      <c r="BXR137" s="113"/>
      <c r="BXS137" s="113"/>
      <c r="BXT137" s="113"/>
      <c r="BXU137" s="113"/>
      <c r="BXV137" s="113"/>
      <c r="BXW137" s="113"/>
      <c r="BXX137" s="113"/>
      <c r="BXY137" s="113"/>
      <c r="BXZ137" s="113"/>
      <c r="BYA137" s="113"/>
      <c r="BYB137" s="113"/>
      <c r="BYC137" s="113"/>
      <c r="BYD137" s="113"/>
      <c r="BYE137" s="113"/>
      <c r="BYF137" s="113"/>
      <c r="BYG137" s="113"/>
      <c r="BYH137" s="113"/>
      <c r="BYI137" s="113"/>
      <c r="BYJ137" s="113"/>
      <c r="BYK137" s="113"/>
      <c r="BYL137" s="113"/>
      <c r="BYM137" s="113"/>
      <c r="BYN137" s="113"/>
      <c r="BYO137" s="113"/>
      <c r="BYP137" s="113"/>
      <c r="BYQ137" s="113"/>
      <c r="BYR137" s="113"/>
      <c r="BYS137" s="113"/>
      <c r="BYT137" s="113"/>
      <c r="BYU137" s="113"/>
      <c r="BYV137" s="113"/>
      <c r="BYW137" s="113"/>
      <c r="BYX137" s="113"/>
      <c r="BYY137" s="113"/>
      <c r="BYZ137" s="113"/>
      <c r="BZA137" s="113"/>
      <c r="BZB137" s="113"/>
      <c r="BZC137" s="113"/>
      <c r="BZD137" s="113"/>
      <c r="BZE137" s="113"/>
      <c r="BZF137" s="113"/>
      <c r="BZG137" s="113"/>
      <c r="BZH137" s="113"/>
      <c r="BZI137" s="113"/>
      <c r="BZJ137" s="113"/>
      <c r="BZK137" s="113"/>
      <c r="BZL137" s="113"/>
      <c r="BZM137" s="113"/>
      <c r="BZN137" s="113"/>
      <c r="BZO137" s="113"/>
      <c r="BZP137" s="113"/>
      <c r="BZQ137" s="113"/>
      <c r="BZR137" s="113"/>
      <c r="BZS137" s="113"/>
      <c r="BZT137" s="113"/>
      <c r="BZU137" s="113"/>
      <c r="BZV137" s="113"/>
      <c r="BZW137" s="113"/>
      <c r="BZX137" s="113"/>
      <c r="BZY137" s="113"/>
      <c r="BZZ137" s="113"/>
      <c r="CAA137" s="113"/>
      <c r="CAB137" s="113"/>
      <c r="CAC137" s="113"/>
      <c r="CAD137" s="113"/>
      <c r="CAE137" s="113"/>
      <c r="CAF137" s="113"/>
      <c r="CAG137" s="113"/>
      <c r="CAH137" s="113"/>
      <c r="CAI137" s="113"/>
      <c r="CAJ137" s="113"/>
      <c r="CAK137" s="113"/>
      <c r="CAL137" s="113"/>
      <c r="CAM137" s="113"/>
      <c r="CAN137" s="113"/>
      <c r="CAO137" s="113"/>
      <c r="CAP137" s="113"/>
      <c r="CAQ137" s="113"/>
      <c r="CAR137" s="113"/>
      <c r="CAS137" s="113"/>
      <c r="CAT137" s="113"/>
      <c r="CAU137" s="113"/>
      <c r="CAV137" s="113"/>
      <c r="CAW137" s="113"/>
      <c r="CAX137" s="113"/>
      <c r="CAY137" s="113"/>
      <c r="CAZ137" s="113"/>
      <c r="CBA137" s="113"/>
      <c r="CBB137" s="113"/>
      <c r="CBC137" s="113"/>
      <c r="CBD137" s="113"/>
      <c r="CBE137" s="113"/>
      <c r="CBF137" s="113"/>
      <c r="CBG137" s="113"/>
      <c r="CBH137" s="113"/>
      <c r="CBI137" s="113"/>
      <c r="CBJ137" s="113"/>
      <c r="CBK137" s="113"/>
      <c r="CBL137" s="113"/>
      <c r="CBM137" s="113"/>
      <c r="CBN137" s="113"/>
      <c r="CBO137" s="113"/>
      <c r="CBP137" s="113"/>
      <c r="CBQ137" s="113"/>
      <c r="CBR137" s="113"/>
      <c r="CBS137" s="113"/>
      <c r="CBT137" s="113"/>
      <c r="CBU137" s="113"/>
      <c r="CBV137" s="113"/>
      <c r="CBW137" s="113"/>
      <c r="CBX137" s="113"/>
      <c r="CBY137" s="113"/>
      <c r="CBZ137" s="113"/>
      <c r="CCA137" s="113"/>
      <c r="CCB137" s="113"/>
      <c r="CCC137" s="113"/>
      <c r="CCD137" s="113"/>
      <c r="CCE137" s="113"/>
      <c r="CCF137" s="113"/>
      <c r="CCG137" s="113"/>
      <c r="CCH137" s="113"/>
      <c r="CCI137" s="113"/>
      <c r="CCJ137" s="113"/>
      <c r="CCK137" s="113"/>
      <c r="CCL137" s="113"/>
      <c r="CCM137" s="113"/>
      <c r="CCN137" s="113"/>
      <c r="CCO137" s="113"/>
      <c r="CCP137" s="113"/>
      <c r="CCQ137" s="113"/>
      <c r="CCR137" s="113"/>
      <c r="CCS137" s="113"/>
      <c r="CCT137" s="113"/>
      <c r="CCU137" s="113"/>
      <c r="CCV137" s="113"/>
      <c r="CCW137" s="113"/>
      <c r="CCX137" s="113"/>
      <c r="CCY137" s="113"/>
      <c r="CCZ137" s="113"/>
      <c r="CDA137" s="113"/>
      <c r="CDB137" s="113"/>
      <c r="CDC137" s="113"/>
      <c r="CDD137" s="113"/>
      <c r="CDE137" s="113"/>
      <c r="CDF137" s="113"/>
      <c r="CDG137" s="113"/>
      <c r="CDH137" s="113"/>
      <c r="CDI137" s="113"/>
      <c r="CDJ137" s="113"/>
      <c r="CDK137" s="113"/>
      <c r="CDL137" s="113"/>
      <c r="CDM137" s="113"/>
      <c r="CDN137" s="113"/>
      <c r="CDO137" s="113"/>
      <c r="CDP137" s="113"/>
      <c r="CDQ137" s="113"/>
      <c r="CDR137" s="113"/>
      <c r="CDS137" s="113"/>
      <c r="CDT137" s="113"/>
      <c r="CDU137" s="113"/>
      <c r="CDV137" s="113"/>
      <c r="CDW137" s="113"/>
      <c r="CDX137" s="113"/>
      <c r="CDY137" s="113"/>
      <c r="CDZ137" s="113"/>
      <c r="CEA137" s="113"/>
      <c r="CEB137" s="113"/>
      <c r="CEC137" s="113"/>
      <c r="CED137" s="113"/>
      <c r="CEE137" s="113"/>
      <c r="CEF137" s="113"/>
      <c r="CEG137" s="113"/>
      <c r="CEH137" s="113"/>
      <c r="CEI137" s="113"/>
      <c r="CEJ137" s="113"/>
      <c r="CEK137" s="113"/>
      <c r="CEL137" s="113"/>
      <c r="CEM137" s="113"/>
      <c r="CEN137" s="113"/>
      <c r="CEO137" s="113"/>
      <c r="CEP137" s="113"/>
      <c r="CEQ137" s="113"/>
      <c r="CER137" s="113"/>
      <c r="CES137" s="113"/>
      <c r="CET137" s="113"/>
      <c r="CEU137" s="113"/>
      <c r="CEV137" s="113"/>
      <c r="CEW137" s="113"/>
      <c r="CEX137" s="113"/>
      <c r="CEY137" s="113"/>
      <c r="CEZ137" s="113"/>
      <c r="CFA137" s="113"/>
      <c r="CFB137" s="113"/>
      <c r="CFC137" s="113"/>
      <c r="CFD137" s="113"/>
      <c r="CFE137" s="113"/>
      <c r="CFF137" s="113"/>
      <c r="CFG137" s="113"/>
      <c r="CFH137" s="113"/>
      <c r="CFI137" s="113"/>
      <c r="CFJ137" s="113"/>
      <c r="CFK137" s="113"/>
      <c r="CFL137" s="113"/>
      <c r="CFM137" s="113"/>
      <c r="CFN137" s="113"/>
      <c r="CFO137" s="113"/>
      <c r="CFP137" s="113"/>
      <c r="CFQ137" s="113"/>
      <c r="CFR137" s="113"/>
      <c r="CFS137" s="113"/>
      <c r="CFT137" s="113"/>
      <c r="CFU137" s="113"/>
      <c r="CFV137" s="113"/>
      <c r="CFW137" s="113"/>
      <c r="CFX137" s="113"/>
      <c r="CFY137" s="113"/>
      <c r="CFZ137" s="113"/>
      <c r="CGA137" s="113"/>
      <c r="CGB137" s="113"/>
      <c r="CGC137" s="113"/>
      <c r="CGD137" s="113"/>
      <c r="CGE137" s="113"/>
      <c r="CGF137" s="113"/>
      <c r="CGG137" s="113"/>
      <c r="CGH137" s="113"/>
      <c r="CGI137" s="113"/>
      <c r="CGJ137" s="113"/>
      <c r="CGK137" s="113"/>
      <c r="CGL137" s="113"/>
      <c r="CGM137" s="113"/>
      <c r="CGN137" s="113"/>
      <c r="CGO137" s="113"/>
      <c r="CGP137" s="113"/>
      <c r="CGQ137" s="113"/>
      <c r="CGR137" s="113"/>
      <c r="CGS137" s="113"/>
      <c r="CGT137" s="113"/>
      <c r="CGU137" s="113"/>
      <c r="CGV137" s="113"/>
      <c r="CGW137" s="113"/>
      <c r="CGX137" s="113"/>
      <c r="CGY137" s="113"/>
      <c r="CGZ137" s="113"/>
      <c r="CHA137" s="113"/>
      <c r="CHB137" s="113"/>
      <c r="CHC137" s="113"/>
      <c r="CHD137" s="113"/>
      <c r="CHE137" s="113"/>
      <c r="CHF137" s="113"/>
      <c r="CHG137" s="113"/>
      <c r="CHH137" s="113"/>
      <c r="CHI137" s="113"/>
      <c r="CHJ137" s="113"/>
      <c r="CHK137" s="113"/>
      <c r="CHL137" s="113"/>
      <c r="CHM137" s="113"/>
      <c r="CHN137" s="113"/>
      <c r="CHO137" s="113"/>
      <c r="CHP137" s="113"/>
      <c r="CHQ137" s="113"/>
      <c r="CHR137" s="113"/>
      <c r="CHS137" s="113"/>
      <c r="CHT137" s="113"/>
      <c r="CHU137" s="113"/>
      <c r="CHV137" s="113"/>
      <c r="CHW137" s="113"/>
      <c r="CHX137" s="113"/>
      <c r="CHY137" s="113"/>
      <c r="CHZ137" s="113"/>
      <c r="CIA137" s="113"/>
      <c r="CIB137" s="113"/>
      <c r="CIC137" s="113"/>
      <c r="CID137" s="113"/>
      <c r="CIE137" s="113"/>
      <c r="CIF137" s="113"/>
      <c r="CIG137" s="113"/>
      <c r="CIH137" s="113"/>
      <c r="CII137" s="113"/>
      <c r="CIJ137" s="113"/>
      <c r="CIK137" s="113"/>
      <c r="CIL137" s="113"/>
      <c r="CIM137" s="113"/>
      <c r="CIN137" s="113"/>
      <c r="CIO137" s="113"/>
      <c r="CIP137" s="113"/>
      <c r="CIQ137" s="113"/>
      <c r="CIR137" s="113"/>
      <c r="CIS137" s="113"/>
      <c r="CIT137" s="113"/>
      <c r="CIU137" s="113"/>
      <c r="CIV137" s="113"/>
      <c r="CIW137" s="113"/>
      <c r="CIX137" s="113"/>
      <c r="CIY137" s="113"/>
      <c r="CIZ137" s="113"/>
      <c r="CJA137" s="113"/>
      <c r="CJB137" s="113"/>
      <c r="CJC137" s="113"/>
      <c r="CJD137" s="113"/>
      <c r="CJE137" s="113"/>
      <c r="CJF137" s="113"/>
      <c r="CJG137" s="113"/>
      <c r="CJH137" s="113"/>
      <c r="CJI137" s="113"/>
      <c r="CJJ137" s="113"/>
      <c r="CJK137" s="113"/>
      <c r="CJL137" s="113"/>
      <c r="CJM137" s="113"/>
      <c r="CJN137" s="113"/>
      <c r="CJO137" s="113"/>
      <c r="CJP137" s="113"/>
      <c r="CJQ137" s="113"/>
      <c r="CJR137" s="113"/>
      <c r="CJS137" s="113"/>
      <c r="CJT137" s="113"/>
      <c r="CJU137" s="113"/>
      <c r="CJV137" s="113"/>
      <c r="CJW137" s="113"/>
      <c r="CJX137" s="113"/>
      <c r="CJY137" s="113"/>
      <c r="CJZ137" s="113"/>
      <c r="CKA137" s="113"/>
      <c r="CKB137" s="113"/>
      <c r="CKC137" s="113"/>
      <c r="CKD137" s="113"/>
      <c r="CKE137" s="113"/>
      <c r="CKF137" s="113"/>
      <c r="CKG137" s="113"/>
      <c r="CKH137" s="113"/>
      <c r="CKI137" s="113"/>
      <c r="CKJ137" s="113"/>
      <c r="CKK137" s="113"/>
      <c r="CKL137" s="113"/>
      <c r="CKM137" s="113"/>
      <c r="CKN137" s="113"/>
      <c r="CKO137" s="113"/>
      <c r="CKP137" s="113"/>
      <c r="CKQ137" s="113"/>
      <c r="CKR137" s="113"/>
      <c r="CKS137" s="113"/>
      <c r="CKT137" s="113"/>
      <c r="CKU137" s="113"/>
      <c r="CKV137" s="113"/>
      <c r="CKW137" s="113"/>
      <c r="CKX137" s="113"/>
      <c r="CKY137" s="113"/>
      <c r="CKZ137" s="113"/>
      <c r="CLA137" s="113"/>
      <c r="CLB137" s="113"/>
      <c r="CLC137" s="113"/>
      <c r="CLD137" s="113"/>
      <c r="CLE137" s="113"/>
      <c r="CLF137" s="113"/>
      <c r="CLG137" s="113"/>
      <c r="CLH137" s="113"/>
      <c r="CLI137" s="113"/>
      <c r="CLJ137" s="113"/>
      <c r="CLK137" s="113"/>
      <c r="CLL137" s="113"/>
      <c r="CLM137" s="113"/>
      <c r="CLN137" s="113"/>
      <c r="CLO137" s="113"/>
      <c r="CLP137" s="113"/>
      <c r="CLQ137" s="113"/>
      <c r="CLR137" s="113"/>
      <c r="CLS137" s="113"/>
      <c r="CLT137" s="113"/>
      <c r="CLU137" s="113"/>
      <c r="CLV137" s="113"/>
      <c r="CLW137" s="113"/>
      <c r="CLX137" s="113"/>
      <c r="CLY137" s="113"/>
      <c r="CLZ137" s="113"/>
      <c r="CMA137" s="113"/>
      <c r="CMB137" s="113"/>
      <c r="CMC137" s="113"/>
      <c r="CMD137" s="113"/>
      <c r="CME137" s="113"/>
      <c r="CMF137" s="113"/>
      <c r="CMG137" s="113"/>
      <c r="CMH137" s="113"/>
      <c r="CMI137" s="113"/>
      <c r="CMJ137" s="113"/>
      <c r="CMK137" s="113"/>
      <c r="CML137" s="113"/>
      <c r="CMM137" s="113"/>
      <c r="CMN137" s="113"/>
      <c r="CMO137" s="113"/>
      <c r="CMP137" s="113"/>
      <c r="CMQ137" s="113"/>
      <c r="CMR137" s="113"/>
      <c r="CMS137" s="113"/>
      <c r="CMT137" s="113"/>
      <c r="CMU137" s="113"/>
      <c r="CMV137" s="113"/>
      <c r="CMW137" s="113"/>
      <c r="CMX137" s="113"/>
      <c r="CMY137" s="113"/>
      <c r="CMZ137" s="113"/>
      <c r="CNA137" s="113"/>
      <c r="CNB137" s="113"/>
      <c r="CNC137" s="113"/>
      <c r="CND137" s="113"/>
      <c r="CNE137" s="113"/>
      <c r="CNF137" s="113"/>
      <c r="CNG137" s="113"/>
      <c r="CNH137" s="113"/>
      <c r="CNI137" s="113"/>
      <c r="CNJ137" s="113"/>
      <c r="CNK137" s="113"/>
      <c r="CNL137" s="113"/>
      <c r="CNM137" s="113"/>
      <c r="CNN137" s="113"/>
      <c r="CNO137" s="113"/>
      <c r="CNP137" s="113"/>
      <c r="CNQ137" s="113"/>
      <c r="CNR137" s="113"/>
      <c r="CNS137" s="113"/>
      <c r="CNT137" s="113"/>
      <c r="CNU137" s="113"/>
      <c r="CNV137" s="113"/>
      <c r="CNW137" s="113"/>
      <c r="CNX137" s="113"/>
      <c r="CNY137" s="113"/>
      <c r="CNZ137" s="113"/>
      <c r="COA137" s="113"/>
      <c r="COB137" s="113"/>
      <c r="COC137" s="113"/>
      <c r="COD137" s="113"/>
      <c r="COE137" s="113"/>
      <c r="COF137" s="113"/>
      <c r="COG137" s="113"/>
      <c r="COH137" s="113"/>
      <c r="COI137" s="113"/>
      <c r="COJ137" s="113"/>
      <c r="COK137" s="113"/>
      <c r="COL137" s="113"/>
      <c r="COM137" s="113"/>
      <c r="CON137" s="113"/>
      <c r="COO137" s="113"/>
      <c r="COP137" s="113"/>
      <c r="COQ137" s="113"/>
      <c r="COR137" s="113"/>
      <c r="COS137" s="113"/>
      <c r="COT137" s="113"/>
      <c r="COU137" s="113"/>
      <c r="COV137" s="113"/>
      <c r="COW137" s="113"/>
      <c r="COX137" s="113"/>
      <c r="COY137" s="113"/>
      <c r="COZ137" s="113"/>
      <c r="CPA137" s="113"/>
      <c r="CPB137" s="113"/>
      <c r="CPC137" s="113"/>
      <c r="CPD137" s="113"/>
      <c r="CPE137" s="113"/>
      <c r="CPF137" s="113"/>
      <c r="CPG137" s="113"/>
      <c r="CPH137" s="113"/>
      <c r="CPI137" s="113"/>
      <c r="CPJ137" s="113"/>
      <c r="CPK137" s="113"/>
      <c r="CPL137" s="113"/>
      <c r="CPM137" s="113"/>
      <c r="CPN137" s="113"/>
      <c r="CPO137" s="113"/>
      <c r="CPP137" s="113"/>
      <c r="CPQ137" s="113"/>
      <c r="CPR137" s="113"/>
      <c r="CPS137" s="113"/>
      <c r="CPT137" s="113"/>
      <c r="CPU137" s="113"/>
      <c r="CPV137" s="113"/>
      <c r="CPW137" s="113"/>
      <c r="CPX137" s="113"/>
      <c r="CPY137" s="113"/>
      <c r="CPZ137" s="113"/>
      <c r="CQA137" s="113"/>
      <c r="CQB137" s="113"/>
      <c r="CQC137" s="113"/>
      <c r="CQD137" s="113"/>
      <c r="CQE137" s="113"/>
      <c r="CQF137" s="113"/>
      <c r="CQG137" s="113"/>
      <c r="CQH137" s="113"/>
      <c r="CQI137" s="113"/>
      <c r="CQJ137" s="113"/>
      <c r="CQK137" s="113"/>
      <c r="CQL137" s="113"/>
      <c r="CQM137" s="113"/>
      <c r="CQN137" s="113"/>
      <c r="CQO137" s="113"/>
      <c r="CQP137" s="113"/>
      <c r="CQQ137" s="113"/>
      <c r="CQR137" s="113"/>
      <c r="CQS137" s="113"/>
      <c r="CQT137" s="113"/>
      <c r="CQU137" s="113"/>
      <c r="CQV137" s="113"/>
      <c r="CQW137" s="113"/>
      <c r="CQX137" s="113"/>
      <c r="CQY137" s="113"/>
      <c r="CQZ137" s="113"/>
      <c r="CRA137" s="113"/>
      <c r="CRB137" s="113"/>
      <c r="CRC137" s="113"/>
      <c r="CRD137" s="113"/>
      <c r="CRE137" s="113"/>
      <c r="CRF137" s="113"/>
      <c r="CRG137" s="113"/>
      <c r="CRH137" s="113"/>
      <c r="CRI137" s="113"/>
      <c r="CRJ137" s="113"/>
      <c r="CRK137" s="113"/>
      <c r="CRL137" s="113"/>
      <c r="CRM137" s="113"/>
      <c r="CRN137" s="113"/>
      <c r="CRO137" s="113"/>
      <c r="CRP137" s="113"/>
      <c r="CRQ137" s="113"/>
      <c r="CRR137" s="113"/>
      <c r="CRS137" s="113"/>
      <c r="CRT137" s="113"/>
      <c r="CRU137" s="113"/>
      <c r="CRV137" s="113"/>
      <c r="CRW137" s="113"/>
      <c r="CRX137" s="113"/>
      <c r="CRY137" s="113"/>
      <c r="CRZ137" s="113"/>
      <c r="CSA137" s="113"/>
      <c r="CSB137" s="113"/>
      <c r="CSC137" s="113"/>
      <c r="CSD137" s="113"/>
      <c r="CSE137" s="113"/>
      <c r="CSF137" s="113"/>
      <c r="CSG137" s="113"/>
      <c r="CSH137" s="113"/>
      <c r="CSI137" s="113"/>
      <c r="CSJ137" s="113"/>
      <c r="CSK137" s="113"/>
      <c r="CSL137" s="113"/>
      <c r="CSM137" s="113"/>
      <c r="CSN137" s="113"/>
      <c r="CSO137" s="113"/>
      <c r="CSP137" s="113"/>
      <c r="CSQ137" s="113"/>
      <c r="CSR137" s="113"/>
      <c r="CSS137" s="113"/>
      <c r="CST137" s="113"/>
      <c r="CSU137" s="113"/>
      <c r="CSV137" s="113"/>
      <c r="CSW137" s="113"/>
      <c r="CSX137" s="113"/>
      <c r="CSY137" s="113"/>
      <c r="CSZ137" s="113"/>
      <c r="CTA137" s="113"/>
      <c r="CTB137" s="113"/>
      <c r="CTC137" s="113"/>
      <c r="CTD137" s="113"/>
      <c r="CTE137" s="113"/>
      <c r="CTF137" s="113"/>
      <c r="CTG137" s="113"/>
      <c r="CTH137" s="113"/>
      <c r="CTI137" s="113"/>
      <c r="CTJ137" s="113"/>
      <c r="CTK137" s="113"/>
      <c r="CTL137" s="113"/>
      <c r="CTM137" s="113"/>
      <c r="CTN137" s="113"/>
      <c r="CTO137" s="113"/>
      <c r="CTP137" s="113"/>
      <c r="CTQ137" s="113"/>
      <c r="CTR137" s="113"/>
      <c r="CTS137" s="113"/>
      <c r="CTT137" s="113"/>
      <c r="CTU137" s="113"/>
      <c r="CTV137" s="113"/>
      <c r="CTW137" s="113"/>
      <c r="CTX137" s="113"/>
      <c r="CTY137" s="113"/>
      <c r="CTZ137" s="113"/>
      <c r="CUA137" s="113"/>
      <c r="CUB137" s="113"/>
      <c r="CUC137" s="113"/>
      <c r="CUD137" s="113"/>
      <c r="CUE137" s="113"/>
      <c r="CUF137" s="113"/>
      <c r="CUG137" s="113"/>
      <c r="CUH137" s="113"/>
      <c r="CUI137" s="113"/>
      <c r="CUJ137" s="113"/>
      <c r="CUK137" s="113"/>
      <c r="CUL137" s="113"/>
      <c r="CUM137" s="113"/>
      <c r="CUN137" s="113"/>
      <c r="CUO137" s="113"/>
      <c r="CUP137" s="113"/>
      <c r="CUQ137" s="113"/>
      <c r="CUR137" s="113"/>
      <c r="CUS137" s="113"/>
      <c r="CUT137" s="113"/>
      <c r="CUU137" s="113"/>
      <c r="CUV137" s="113"/>
      <c r="CUW137" s="113"/>
      <c r="CUX137" s="113"/>
      <c r="CUY137" s="113"/>
      <c r="CUZ137" s="113"/>
      <c r="CVA137" s="113"/>
      <c r="CVB137" s="113"/>
      <c r="CVC137" s="113"/>
      <c r="CVD137" s="113"/>
      <c r="CVE137" s="113"/>
      <c r="CVF137" s="113"/>
      <c r="CVG137" s="113"/>
      <c r="CVH137" s="113"/>
      <c r="CVI137" s="113"/>
      <c r="CVJ137" s="113"/>
      <c r="CVK137" s="113"/>
      <c r="CVL137" s="113"/>
      <c r="CVM137" s="113"/>
      <c r="CVN137" s="113"/>
      <c r="CVO137" s="113"/>
      <c r="CVP137" s="113"/>
      <c r="CVQ137" s="113"/>
      <c r="CVR137" s="113"/>
      <c r="CVS137" s="113"/>
      <c r="CVT137" s="113"/>
      <c r="CVU137" s="113"/>
      <c r="CVV137" s="113"/>
      <c r="CVW137" s="113"/>
      <c r="CVX137" s="113"/>
      <c r="CVY137" s="113"/>
      <c r="CVZ137" s="113"/>
      <c r="CWA137" s="113"/>
      <c r="CWB137" s="113"/>
      <c r="CWC137" s="113"/>
      <c r="CWD137" s="113"/>
      <c r="CWE137" s="113"/>
      <c r="CWF137" s="113"/>
      <c r="CWG137" s="113"/>
      <c r="CWH137" s="113"/>
      <c r="CWI137" s="113"/>
      <c r="CWJ137" s="113"/>
      <c r="CWK137" s="113"/>
      <c r="CWL137" s="113"/>
      <c r="CWM137" s="113"/>
      <c r="CWN137" s="113"/>
      <c r="CWO137" s="113"/>
      <c r="CWP137" s="113"/>
      <c r="CWQ137" s="113"/>
      <c r="CWR137" s="113"/>
      <c r="CWS137" s="113"/>
      <c r="CWT137" s="113"/>
      <c r="CWU137" s="113"/>
      <c r="CWV137" s="113"/>
      <c r="CWW137" s="113"/>
      <c r="CWX137" s="113"/>
      <c r="CWY137" s="113"/>
      <c r="CWZ137" s="113"/>
      <c r="CXA137" s="113"/>
      <c r="CXB137" s="113"/>
      <c r="CXC137" s="113"/>
      <c r="CXD137" s="113"/>
      <c r="CXE137" s="113"/>
      <c r="CXF137" s="113"/>
      <c r="CXG137" s="113"/>
      <c r="CXH137" s="113"/>
      <c r="CXI137" s="113"/>
      <c r="CXJ137" s="113"/>
      <c r="CXK137" s="113"/>
      <c r="CXL137" s="113"/>
      <c r="CXM137" s="113"/>
      <c r="CXN137" s="113"/>
      <c r="CXO137" s="113"/>
      <c r="CXP137" s="113"/>
      <c r="CXQ137" s="113"/>
      <c r="CXR137" s="113"/>
      <c r="CXS137" s="113"/>
      <c r="CXT137" s="113"/>
      <c r="CXU137" s="113"/>
      <c r="CXV137" s="113"/>
      <c r="CXW137" s="113"/>
      <c r="CXX137" s="113"/>
      <c r="CXY137" s="113"/>
      <c r="CXZ137" s="113"/>
      <c r="CYA137" s="113"/>
      <c r="CYB137" s="113"/>
      <c r="CYC137" s="113"/>
      <c r="CYD137" s="113"/>
      <c r="CYE137" s="113"/>
      <c r="CYF137" s="113"/>
      <c r="CYG137" s="113"/>
      <c r="CYH137" s="113"/>
      <c r="CYI137" s="113"/>
      <c r="CYJ137" s="113"/>
      <c r="CYK137" s="113"/>
      <c r="CYL137" s="113"/>
      <c r="CYM137" s="113"/>
      <c r="CYN137" s="113"/>
      <c r="CYO137" s="113"/>
      <c r="CYP137" s="113"/>
      <c r="CYQ137" s="113"/>
      <c r="CYR137" s="113"/>
      <c r="CYS137" s="113"/>
      <c r="CYT137" s="113"/>
      <c r="CYU137" s="113"/>
      <c r="CYV137" s="113"/>
      <c r="CYW137" s="113"/>
      <c r="CYX137" s="113"/>
      <c r="CYY137" s="113"/>
      <c r="CYZ137" s="113"/>
      <c r="CZA137" s="113"/>
      <c r="CZB137" s="113"/>
      <c r="CZC137" s="113"/>
      <c r="CZD137" s="113"/>
      <c r="CZE137" s="113"/>
      <c r="CZF137" s="113"/>
      <c r="CZG137" s="113"/>
      <c r="CZH137" s="113"/>
      <c r="CZI137" s="113"/>
      <c r="CZJ137" s="113"/>
      <c r="CZK137" s="113"/>
      <c r="CZL137" s="113"/>
      <c r="CZM137" s="113"/>
      <c r="CZN137" s="113"/>
      <c r="CZO137" s="113"/>
      <c r="CZP137" s="113"/>
      <c r="CZQ137" s="113"/>
      <c r="CZR137" s="113"/>
      <c r="CZS137" s="113"/>
      <c r="CZT137" s="113"/>
      <c r="CZU137" s="113"/>
      <c r="CZV137" s="113"/>
      <c r="CZW137" s="113"/>
      <c r="CZX137" s="113"/>
      <c r="CZY137" s="113"/>
      <c r="CZZ137" s="113"/>
      <c r="DAA137" s="113"/>
      <c r="DAB137" s="113"/>
      <c r="DAC137" s="113"/>
      <c r="DAD137" s="113"/>
      <c r="DAE137" s="113"/>
      <c r="DAF137" s="113"/>
      <c r="DAG137" s="113"/>
      <c r="DAH137" s="113"/>
      <c r="DAI137" s="113"/>
      <c r="DAJ137" s="113"/>
      <c r="DAK137" s="113"/>
      <c r="DAL137" s="113"/>
      <c r="DAM137" s="113"/>
      <c r="DAN137" s="113"/>
      <c r="DAO137" s="113"/>
      <c r="DAP137" s="113"/>
      <c r="DAQ137" s="113"/>
      <c r="DAR137" s="113"/>
      <c r="DAS137" s="113"/>
      <c r="DAT137" s="113"/>
      <c r="DAU137" s="113"/>
      <c r="DAV137" s="113"/>
      <c r="DAW137" s="113"/>
      <c r="DAX137" s="113"/>
      <c r="DAY137" s="113"/>
      <c r="DAZ137" s="113"/>
      <c r="DBA137" s="113"/>
      <c r="DBB137" s="113"/>
      <c r="DBC137" s="113"/>
      <c r="DBD137" s="113"/>
      <c r="DBE137" s="113"/>
      <c r="DBF137" s="113"/>
      <c r="DBG137" s="113"/>
      <c r="DBH137" s="113"/>
      <c r="DBI137" s="113"/>
      <c r="DBJ137" s="113"/>
      <c r="DBK137" s="113"/>
      <c r="DBL137" s="113"/>
      <c r="DBM137" s="113"/>
      <c r="DBN137" s="113"/>
      <c r="DBO137" s="113"/>
      <c r="DBP137" s="113"/>
      <c r="DBQ137" s="113"/>
      <c r="DBR137" s="113"/>
      <c r="DBS137" s="113"/>
      <c r="DBT137" s="113"/>
      <c r="DBU137" s="113"/>
      <c r="DBV137" s="113"/>
      <c r="DBW137" s="113"/>
      <c r="DBX137" s="113"/>
      <c r="DBY137" s="113"/>
      <c r="DBZ137" s="113"/>
      <c r="DCA137" s="113"/>
      <c r="DCB137" s="113"/>
      <c r="DCC137" s="113"/>
      <c r="DCD137" s="113"/>
      <c r="DCE137" s="113"/>
      <c r="DCF137" s="113"/>
      <c r="DCG137" s="113"/>
      <c r="DCH137" s="113"/>
      <c r="DCI137" s="113"/>
      <c r="DCJ137" s="113"/>
      <c r="DCK137" s="113"/>
      <c r="DCL137" s="113"/>
      <c r="DCM137" s="113"/>
      <c r="DCN137" s="113"/>
      <c r="DCO137" s="113"/>
      <c r="DCP137" s="113"/>
      <c r="DCQ137" s="113"/>
      <c r="DCR137" s="113"/>
      <c r="DCS137" s="113"/>
      <c r="DCT137" s="113"/>
      <c r="DCU137" s="113"/>
      <c r="DCV137" s="113"/>
      <c r="DCW137" s="113"/>
      <c r="DCX137" s="113"/>
      <c r="DCY137" s="113"/>
      <c r="DCZ137" s="113"/>
      <c r="DDA137" s="113"/>
      <c r="DDB137" s="113"/>
      <c r="DDC137" s="113"/>
      <c r="DDD137" s="113"/>
      <c r="DDE137" s="113"/>
      <c r="DDF137" s="113"/>
      <c r="DDG137" s="113"/>
      <c r="DDH137" s="113"/>
      <c r="DDI137" s="113"/>
      <c r="DDJ137" s="113"/>
      <c r="DDK137" s="113"/>
      <c r="DDL137" s="113"/>
      <c r="DDM137" s="113"/>
      <c r="DDN137" s="113"/>
      <c r="DDO137" s="113"/>
      <c r="DDP137" s="113"/>
      <c r="DDQ137" s="113"/>
      <c r="DDR137" s="113"/>
      <c r="DDS137" s="113"/>
      <c r="DDT137" s="113"/>
      <c r="DDU137" s="113"/>
      <c r="DDV137" s="113"/>
      <c r="DDW137" s="113"/>
      <c r="DDX137" s="113"/>
      <c r="DDY137" s="113"/>
      <c r="DDZ137" s="113"/>
      <c r="DEA137" s="113"/>
      <c r="DEB137" s="113"/>
      <c r="DEC137" s="113"/>
      <c r="DED137" s="113"/>
      <c r="DEE137" s="113"/>
      <c r="DEF137" s="113"/>
      <c r="DEG137" s="113"/>
      <c r="DEH137" s="113"/>
      <c r="DEI137" s="113"/>
      <c r="DEJ137" s="113"/>
      <c r="DEK137" s="113"/>
      <c r="DEL137" s="113"/>
      <c r="DEM137" s="113"/>
      <c r="DEN137" s="113"/>
      <c r="DEO137" s="113"/>
      <c r="DEP137" s="113"/>
      <c r="DEQ137" s="113"/>
      <c r="DER137" s="113"/>
      <c r="DES137" s="113"/>
      <c r="DET137" s="113"/>
      <c r="DEU137" s="113"/>
      <c r="DEV137" s="113"/>
      <c r="DEW137" s="113"/>
      <c r="DEX137" s="113"/>
      <c r="DEY137" s="113"/>
      <c r="DEZ137" s="113"/>
      <c r="DFA137" s="113"/>
      <c r="DFB137" s="113"/>
      <c r="DFC137" s="113"/>
      <c r="DFD137" s="113"/>
      <c r="DFE137" s="113"/>
      <c r="DFF137" s="113"/>
      <c r="DFG137" s="113"/>
      <c r="DFH137" s="113"/>
      <c r="DFI137" s="113"/>
      <c r="DFJ137" s="113"/>
      <c r="DFK137" s="113"/>
      <c r="DFL137" s="113"/>
      <c r="DFM137" s="113"/>
      <c r="DFN137" s="113"/>
      <c r="DFO137" s="113"/>
      <c r="DFP137" s="113"/>
      <c r="DFQ137" s="113"/>
      <c r="DFR137" s="113"/>
      <c r="DFS137" s="113"/>
      <c r="DFT137" s="113"/>
      <c r="DFU137" s="113"/>
      <c r="DFV137" s="113"/>
      <c r="DFW137" s="113"/>
      <c r="DFX137" s="113"/>
      <c r="DFY137" s="113"/>
      <c r="DFZ137" s="113"/>
      <c r="DGA137" s="113"/>
      <c r="DGB137" s="113"/>
      <c r="DGC137" s="113"/>
      <c r="DGD137" s="113"/>
      <c r="DGE137" s="113"/>
      <c r="DGF137" s="113"/>
      <c r="DGG137" s="113"/>
      <c r="DGH137" s="113"/>
      <c r="DGI137" s="113"/>
      <c r="DGJ137" s="113"/>
      <c r="DGK137" s="113"/>
      <c r="DGL137" s="113"/>
      <c r="DGM137" s="113"/>
      <c r="DGN137" s="113"/>
      <c r="DGO137" s="113"/>
      <c r="DGP137" s="113"/>
      <c r="DGQ137" s="113"/>
      <c r="DGR137" s="113"/>
      <c r="DGS137" s="113"/>
      <c r="DGT137" s="113"/>
      <c r="DGU137" s="113"/>
      <c r="DGV137" s="113"/>
      <c r="DGW137" s="113"/>
      <c r="DGX137" s="113"/>
      <c r="DGY137" s="113"/>
      <c r="DGZ137" s="113"/>
      <c r="DHA137" s="113"/>
      <c r="DHB137" s="113"/>
      <c r="DHC137" s="113"/>
      <c r="DHD137" s="113"/>
      <c r="DHE137" s="113"/>
      <c r="DHF137" s="113"/>
      <c r="DHG137" s="113"/>
      <c r="DHH137" s="113"/>
      <c r="DHI137" s="113"/>
      <c r="DHJ137" s="113"/>
      <c r="DHK137" s="113"/>
      <c r="DHL137" s="113"/>
      <c r="DHM137" s="113"/>
      <c r="DHN137" s="113"/>
      <c r="DHO137" s="113"/>
      <c r="DHP137" s="113"/>
      <c r="DHQ137" s="113"/>
      <c r="DHR137" s="113"/>
      <c r="DHS137" s="113"/>
      <c r="DHT137" s="113"/>
      <c r="DHU137" s="113"/>
      <c r="DHV137" s="113"/>
      <c r="DHW137" s="113"/>
      <c r="DHX137" s="113"/>
      <c r="DHY137" s="113"/>
      <c r="DHZ137" s="113"/>
      <c r="DIA137" s="113"/>
      <c r="DIB137" s="113"/>
      <c r="DIC137" s="113"/>
      <c r="DID137" s="113"/>
      <c r="DIE137" s="113"/>
      <c r="DIF137" s="113"/>
      <c r="DIG137" s="113"/>
      <c r="DIH137" s="113"/>
      <c r="DII137" s="113"/>
      <c r="DIJ137" s="113"/>
      <c r="DIK137" s="113"/>
      <c r="DIL137" s="113"/>
      <c r="DIM137" s="113"/>
      <c r="DIN137" s="113"/>
      <c r="DIO137" s="113"/>
      <c r="DIP137" s="113"/>
      <c r="DIQ137" s="113"/>
      <c r="DIR137" s="113"/>
      <c r="DIS137" s="113"/>
      <c r="DIT137" s="113"/>
      <c r="DIU137" s="113"/>
      <c r="DIV137" s="113"/>
      <c r="DIW137" s="113"/>
      <c r="DIX137" s="113"/>
      <c r="DIY137" s="113"/>
      <c r="DIZ137" s="113"/>
      <c r="DJA137" s="113"/>
      <c r="DJB137" s="113"/>
      <c r="DJC137" s="113"/>
      <c r="DJD137" s="113"/>
      <c r="DJE137" s="113"/>
      <c r="DJF137" s="113"/>
      <c r="DJG137" s="113"/>
      <c r="DJH137" s="113"/>
      <c r="DJI137" s="113"/>
      <c r="DJJ137" s="113"/>
      <c r="DJK137" s="113"/>
      <c r="DJL137" s="113"/>
      <c r="DJM137" s="113"/>
      <c r="DJN137" s="113"/>
      <c r="DJO137" s="113"/>
      <c r="DJP137" s="113"/>
      <c r="DJQ137" s="113"/>
      <c r="DJR137" s="113"/>
      <c r="DJS137" s="113"/>
      <c r="DJT137" s="113"/>
      <c r="DJU137" s="113"/>
      <c r="DJV137" s="113"/>
      <c r="DJW137" s="113"/>
      <c r="DJX137" s="113"/>
      <c r="DJY137" s="113"/>
      <c r="DJZ137" s="113"/>
      <c r="DKA137" s="113"/>
      <c r="DKB137" s="113"/>
      <c r="DKC137" s="113"/>
      <c r="DKD137" s="113"/>
      <c r="DKE137" s="113"/>
      <c r="DKF137" s="113"/>
      <c r="DKG137" s="113"/>
      <c r="DKH137" s="113"/>
      <c r="DKI137" s="113"/>
      <c r="DKJ137" s="113"/>
      <c r="DKK137" s="113"/>
      <c r="DKL137" s="113"/>
      <c r="DKM137" s="113"/>
      <c r="DKN137" s="113"/>
      <c r="DKO137" s="113"/>
      <c r="DKP137" s="113"/>
      <c r="DKQ137" s="113"/>
      <c r="DKR137" s="113"/>
      <c r="DKS137" s="113"/>
      <c r="DKT137" s="113"/>
      <c r="DKU137" s="113"/>
      <c r="DKV137" s="113"/>
      <c r="DKW137" s="113"/>
      <c r="DKX137" s="113"/>
      <c r="DKY137" s="113"/>
      <c r="DKZ137" s="113"/>
      <c r="DLA137" s="113"/>
      <c r="DLB137" s="113"/>
      <c r="DLC137" s="113"/>
      <c r="DLD137" s="113"/>
      <c r="DLE137" s="113"/>
      <c r="DLF137" s="113"/>
      <c r="DLG137" s="113"/>
      <c r="DLH137" s="113"/>
      <c r="DLI137" s="113"/>
      <c r="DLJ137" s="113"/>
      <c r="DLK137" s="113"/>
      <c r="DLL137" s="113"/>
      <c r="DLM137" s="113"/>
      <c r="DLN137" s="113"/>
      <c r="DLO137" s="113"/>
      <c r="DLP137" s="113"/>
      <c r="DLQ137" s="113"/>
      <c r="DLR137" s="113"/>
      <c r="DLS137" s="113"/>
      <c r="DLT137" s="113"/>
      <c r="DLU137" s="113"/>
      <c r="DLV137" s="113"/>
      <c r="DLW137" s="113"/>
      <c r="DLX137" s="113"/>
      <c r="DLY137" s="113"/>
      <c r="DLZ137" s="113"/>
      <c r="DMA137" s="113"/>
      <c r="DMB137" s="113"/>
      <c r="DMC137" s="113"/>
      <c r="DMD137" s="113"/>
      <c r="DME137" s="113"/>
      <c r="DMF137" s="113"/>
      <c r="DMG137" s="113"/>
      <c r="DMH137" s="113"/>
      <c r="DMI137" s="113"/>
      <c r="DMJ137" s="113"/>
      <c r="DMK137" s="113"/>
      <c r="DML137" s="113"/>
      <c r="DMM137" s="113"/>
      <c r="DMN137" s="113"/>
      <c r="DMO137" s="113"/>
      <c r="DMP137" s="113"/>
      <c r="DMQ137" s="113"/>
      <c r="DMR137" s="113"/>
      <c r="DMS137" s="113"/>
      <c r="DMT137" s="113"/>
      <c r="DMU137" s="113"/>
      <c r="DMV137" s="113"/>
      <c r="DMW137" s="113"/>
      <c r="DMX137" s="113"/>
      <c r="DMY137" s="113"/>
      <c r="DMZ137" s="113"/>
      <c r="DNA137" s="113"/>
      <c r="DNB137" s="113"/>
      <c r="DNC137" s="113"/>
      <c r="DND137" s="113"/>
      <c r="DNE137" s="113"/>
      <c r="DNF137" s="113"/>
      <c r="DNG137" s="113"/>
      <c r="DNH137" s="113"/>
      <c r="DNI137" s="113"/>
      <c r="DNJ137" s="113"/>
      <c r="DNK137" s="113"/>
      <c r="DNL137" s="113"/>
      <c r="DNM137" s="113"/>
      <c r="DNN137" s="113"/>
      <c r="DNO137" s="113"/>
      <c r="DNP137" s="113"/>
      <c r="DNQ137" s="113"/>
      <c r="DNR137" s="113"/>
      <c r="DNS137" s="113"/>
      <c r="DNT137" s="113"/>
      <c r="DNU137" s="113"/>
      <c r="DNV137" s="113"/>
      <c r="DNW137" s="113"/>
      <c r="DNX137" s="113"/>
      <c r="DNY137" s="113"/>
      <c r="DNZ137" s="113"/>
      <c r="DOA137" s="113"/>
      <c r="DOB137" s="113"/>
      <c r="DOC137" s="113"/>
      <c r="DOD137" s="113"/>
      <c r="DOE137" s="113"/>
      <c r="DOF137" s="113"/>
      <c r="DOG137" s="113"/>
      <c r="DOH137" s="113"/>
      <c r="DOI137" s="113"/>
      <c r="DOJ137" s="113"/>
      <c r="DOK137" s="113"/>
      <c r="DOL137" s="113"/>
      <c r="DOM137" s="113"/>
      <c r="DON137" s="113"/>
      <c r="DOO137" s="113"/>
      <c r="DOP137" s="113"/>
      <c r="DOQ137" s="113"/>
      <c r="DOR137" s="113"/>
      <c r="DOS137" s="113"/>
      <c r="DOT137" s="113"/>
      <c r="DOU137" s="113"/>
      <c r="DOV137" s="113"/>
      <c r="DOW137" s="113"/>
      <c r="DOX137" s="113"/>
      <c r="DOY137" s="113"/>
      <c r="DOZ137" s="113"/>
      <c r="DPA137" s="113"/>
      <c r="DPB137" s="113"/>
      <c r="DPC137" s="113"/>
      <c r="DPD137" s="113"/>
      <c r="DPE137" s="113"/>
      <c r="DPF137" s="113"/>
      <c r="DPG137" s="113"/>
      <c r="DPH137" s="113"/>
      <c r="DPI137" s="113"/>
      <c r="DPJ137" s="113"/>
      <c r="DPK137" s="113"/>
      <c r="DPL137" s="113"/>
      <c r="DPM137" s="113"/>
      <c r="DPN137" s="113"/>
      <c r="DPO137" s="113"/>
      <c r="DPP137" s="113"/>
      <c r="DPQ137" s="113"/>
      <c r="DPR137" s="113"/>
      <c r="DPS137" s="113"/>
      <c r="DPT137" s="113"/>
      <c r="DPU137" s="113"/>
      <c r="DPV137" s="113"/>
      <c r="DPW137" s="113"/>
      <c r="DPX137" s="113"/>
      <c r="DPY137" s="113"/>
      <c r="DPZ137" s="113"/>
      <c r="DQA137" s="113"/>
      <c r="DQB137" s="113"/>
      <c r="DQC137" s="113"/>
      <c r="DQD137" s="113"/>
      <c r="DQE137" s="113"/>
      <c r="DQF137" s="113"/>
      <c r="DQG137" s="113"/>
      <c r="DQH137" s="113"/>
      <c r="DQI137" s="113"/>
      <c r="DQJ137" s="113"/>
      <c r="DQK137" s="113"/>
      <c r="DQL137" s="113"/>
      <c r="DQM137" s="113"/>
      <c r="DQN137" s="113"/>
      <c r="DQO137" s="113"/>
      <c r="DQP137" s="113"/>
      <c r="DQQ137" s="113"/>
      <c r="DQR137" s="113"/>
      <c r="DQS137" s="113"/>
      <c r="DQT137" s="113"/>
      <c r="DQU137" s="113"/>
      <c r="DQV137" s="113"/>
      <c r="DQW137" s="113"/>
      <c r="DQX137" s="113"/>
      <c r="DQY137" s="113"/>
      <c r="DQZ137" s="113"/>
      <c r="DRA137" s="113"/>
      <c r="DRB137" s="113"/>
      <c r="DRC137" s="113"/>
      <c r="DRD137" s="113"/>
      <c r="DRE137" s="113"/>
      <c r="DRF137" s="113"/>
      <c r="DRG137" s="113"/>
      <c r="DRH137" s="113"/>
      <c r="DRI137" s="113"/>
      <c r="DRJ137" s="113"/>
      <c r="DRK137" s="113"/>
      <c r="DRL137" s="113"/>
      <c r="DRM137" s="113"/>
      <c r="DRN137" s="113"/>
      <c r="DRO137" s="113"/>
      <c r="DRP137" s="113"/>
      <c r="DRQ137" s="113"/>
      <c r="DRR137" s="113"/>
      <c r="DRS137" s="113"/>
      <c r="DRT137" s="113"/>
      <c r="DRU137" s="113"/>
      <c r="DRV137" s="113"/>
      <c r="DRW137" s="113"/>
      <c r="DRX137" s="113"/>
      <c r="DRY137" s="113"/>
      <c r="DRZ137" s="113"/>
      <c r="DSA137" s="113"/>
      <c r="DSB137" s="113"/>
      <c r="DSC137" s="113"/>
      <c r="DSD137" s="113"/>
      <c r="DSE137" s="113"/>
      <c r="DSF137" s="113"/>
      <c r="DSG137" s="113"/>
      <c r="DSH137" s="113"/>
      <c r="DSI137" s="113"/>
      <c r="DSJ137" s="113"/>
      <c r="DSK137" s="113"/>
      <c r="DSL137" s="113"/>
      <c r="DSM137" s="113"/>
      <c r="DSN137" s="113"/>
      <c r="DSO137" s="113"/>
      <c r="DSP137" s="113"/>
      <c r="DSQ137" s="113"/>
      <c r="DSR137" s="113"/>
      <c r="DSS137" s="113"/>
      <c r="DST137" s="113"/>
      <c r="DSU137" s="113"/>
      <c r="DSV137" s="113"/>
      <c r="DSW137" s="113"/>
      <c r="DSX137" s="113"/>
      <c r="DSY137" s="113"/>
      <c r="DSZ137" s="113"/>
      <c r="DTA137" s="113"/>
      <c r="DTB137" s="113"/>
      <c r="DTC137" s="113"/>
      <c r="DTD137" s="113"/>
      <c r="DTE137" s="113"/>
      <c r="DTF137" s="113"/>
      <c r="DTG137" s="113"/>
      <c r="DTH137" s="113"/>
      <c r="DTI137" s="113"/>
      <c r="DTJ137" s="113"/>
      <c r="DTK137" s="113"/>
      <c r="DTL137" s="113"/>
      <c r="DTM137" s="113"/>
      <c r="DTN137" s="113"/>
      <c r="DTO137" s="113"/>
      <c r="DTP137" s="113"/>
      <c r="DTQ137" s="113"/>
      <c r="DTR137" s="113"/>
      <c r="DTS137" s="113"/>
      <c r="DTT137" s="113"/>
      <c r="DTU137" s="113"/>
      <c r="DTV137" s="113"/>
      <c r="DTW137" s="113"/>
      <c r="DTX137" s="113"/>
      <c r="DTY137" s="113"/>
      <c r="DTZ137" s="113"/>
      <c r="DUA137" s="113"/>
      <c r="DUB137" s="113"/>
      <c r="DUC137" s="113"/>
      <c r="DUD137" s="113"/>
      <c r="DUE137" s="113"/>
      <c r="DUF137" s="113"/>
      <c r="DUG137" s="113"/>
      <c r="DUH137" s="113"/>
      <c r="DUI137" s="113"/>
      <c r="DUJ137" s="113"/>
      <c r="DUK137" s="113"/>
      <c r="DUL137" s="113"/>
      <c r="DUM137" s="113"/>
      <c r="DUN137" s="113"/>
      <c r="DUO137" s="113"/>
      <c r="DUP137" s="113"/>
      <c r="DUQ137" s="113"/>
      <c r="DUR137" s="113"/>
      <c r="DUS137" s="113"/>
      <c r="DUT137" s="113"/>
      <c r="DUU137" s="113"/>
      <c r="DUV137" s="113"/>
      <c r="DUW137" s="113"/>
      <c r="DUX137" s="113"/>
      <c r="DUY137" s="113"/>
      <c r="DUZ137" s="113"/>
      <c r="DVA137" s="113"/>
      <c r="DVB137" s="113"/>
      <c r="DVC137" s="113"/>
      <c r="DVD137" s="113"/>
      <c r="DVE137" s="113"/>
      <c r="DVF137" s="113"/>
      <c r="DVG137" s="113"/>
      <c r="DVH137" s="113"/>
      <c r="DVI137" s="113"/>
      <c r="DVJ137" s="113"/>
      <c r="DVK137" s="113"/>
      <c r="DVL137" s="113"/>
      <c r="DVM137" s="113"/>
      <c r="DVN137" s="113"/>
      <c r="DVO137" s="113"/>
      <c r="DVP137" s="113"/>
      <c r="DVQ137" s="113"/>
      <c r="DVR137" s="113"/>
      <c r="DVS137" s="113"/>
      <c r="DVT137" s="113"/>
      <c r="DVU137" s="113"/>
      <c r="DVV137" s="113"/>
      <c r="DVW137" s="113"/>
      <c r="DVX137" s="113"/>
      <c r="DVY137" s="113"/>
      <c r="DVZ137" s="113"/>
      <c r="DWA137" s="113"/>
      <c r="DWB137" s="113"/>
      <c r="DWC137" s="113"/>
      <c r="DWD137" s="113"/>
      <c r="DWE137" s="113"/>
      <c r="DWF137" s="113"/>
      <c r="DWG137" s="113"/>
      <c r="DWH137" s="113"/>
      <c r="DWI137" s="113"/>
      <c r="DWJ137" s="113"/>
      <c r="DWK137" s="113"/>
      <c r="DWL137" s="113"/>
      <c r="DWM137" s="113"/>
      <c r="DWN137" s="113"/>
      <c r="DWO137" s="113"/>
      <c r="DWP137" s="113"/>
      <c r="DWQ137" s="113"/>
      <c r="DWR137" s="113"/>
      <c r="DWS137" s="113"/>
      <c r="DWT137" s="113"/>
      <c r="DWU137" s="113"/>
      <c r="DWV137" s="113"/>
      <c r="DWW137" s="113"/>
      <c r="DWX137" s="113"/>
      <c r="DWY137" s="113"/>
      <c r="DWZ137" s="113"/>
      <c r="DXA137" s="113"/>
      <c r="DXB137" s="113"/>
      <c r="DXC137" s="113"/>
      <c r="DXD137" s="113"/>
      <c r="DXE137" s="113"/>
      <c r="DXF137" s="113"/>
      <c r="DXG137" s="113"/>
      <c r="DXH137" s="113"/>
      <c r="DXI137" s="113"/>
      <c r="DXJ137" s="113"/>
      <c r="DXK137" s="113"/>
      <c r="DXL137" s="113"/>
      <c r="DXM137" s="113"/>
      <c r="DXN137" s="113"/>
      <c r="DXO137" s="113"/>
      <c r="DXP137" s="113"/>
      <c r="DXQ137" s="113"/>
      <c r="DXR137" s="113"/>
      <c r="DXS137" s="113"/>
      <c r="DXT137" s="113"/>
      <c r="DXU137" s="113"/>
      <c r="DXV137" s="113"/>
      <c r="DXW137" s="113"/>
      <c r="DXX137" s="113"/>
      <c r="DXY137" s="113"/>
      <c r="DXZ137" s="113"/>
      <c r="DYA137" s="113"/>
      <c r="DYB137" s="113"/>
      <c r="DYC137" s="113"/>
      <c r="DYD137" s="113"/>
      <c r="DYE137" s="113"/>
      <c r="DYF137" s="113"/>
      <c r="DYG137" s="113"/>
      <c r="DYH137" s="113"/>
      <c r="DYI137" s="113"/>
      <c r="DYJ137" s="113"/>
      <c r="DYK137" s="113"/>
      <c r="DYL137" s="113"/>
      <c r="DYM137" s="113"/>
      <c r="DYN137" s="113"/>
      <c r="DYO137" s="113"/>
      <c r="DYP137" s="113"/>
      <c r="DYQ137" s="113"/>
      <c r="DYR137" s="113"/>
      <c r="DYS137" s="113"/>
      <c r="DYT137" s="113"/>
      <c r="DYU137" s="113"/>
      <c r="DYV137" s="113"/>
      <c r="DYW137" s="113"/>
      <c r="DYX137" s="113"/>
      <c r="DYY137" s="113"/>
      <c r="DYZ137" s="113"/>
      <c r="DZA137" s="113"/>
      <c r="DZB137" s="113"/>
      <c r="DZC137" s="113"/>
      <c r="DZD137" s="113"/>
      <c r="DZE137" s="113"/>
      <c r="DZF137" s="113"/>
      <c r="DZG137" s="113"/>
      <c r="DZH137" s="113"/>
      <c r="DZI137" s="113"/>
      <c r="DZJ137" s="113"/>
      <c r="DZK137" s="113"/>
      <c r="DZL137" s="113"/>
      <c r="DZM137" s="113"/>
      <c r="DZN137" s="113"/>
      <c r="DZO137" s="113"/>
      <c r="DZP137" s="113"/>
      <c r="DZQ137" s="113"/>
      <c r="DZR137" s="113"/>
      <c r="DZS137" s="113"/>
      <c r="DZT137" s="113"/>
      <c r="DZU137" s="113"/>
      <c r="DZV137" s="113"/>
      <c r="DZW137" s="113"/>
      <c r="DZX137" s="113"/>
      <c r="DZY137" s="113"/>
      <c r="DZZ137" s="113"/>
      <c r="EAA137" s="113"/>
      <c r="EAB137" s="113"/>
      <c r="EAC137" s="113"/>
      <c r="EAD137" s="113"/>
      <c r="EAE137" s="113"/>
      <c r="EAF137" s="113"/>
      <c r="EAG137" s="113"/>
      <c r="EAH137" s="113"/>
      <c r="EAI137" s="113"/>
      <c r="EAJ137" s="113"/>
      <c r="EAK137" s="113"/>
      <c r="EAL137" s="113"/>
      <c r="EAM137" s="113"/>
      <c r="EAN137" s="113"/>
      <c r="EAO137" s="113"/>
      <c r="EAP137" s="113"/>
      <c r="EAQ137" s="113"/>
      <c r="EAR137" s="113"/>
      <c r="EAS137" s="113"/>
      <c r="EAT137" s="113"/>
      <c r="EAU137" s="113"/>
      <c r="EAV137" s="113"/>
      <c r="EAW137" s="113"/>
      <c r="EAX137" s="113"/>
      <c r="EAY137" s="113"/>
      <c r="EAZ137" s="113"/>
      <c r="EBA137" s="113"/>
      <c r="EBB137" s="113"/>
      <c r="EBC137" s="113"/>
      <c r="EBD137" s="113"/>
      <c r="EBE137" s="113"/>
      <c r="EBF137" s="113"/>
      <c r="EBG137" s="113"/>
      <c r="EBH137" s="113"/>
      <c r="EBI137" s="113"/>
      <c r="EBJ137" s="113"/>
      <c r="EBK137" s="113"/>
      <c r="EBL137" s="113"/>
      <c r="EBM137" s="113"/>
      <c r="EBN137" s="113"/>
      <c r="EBO137" s="113"/>
      <c r="EBP137" s="113"/>
      <c r="EBQ137" s="113"/>
      <c r="EBR137" s="113"/>
      <c r="EBS137" s="113"/>
      <c r="EBT137" s="113"/>
      <c r="EBU137" s="113"/>
      <c r="EBV137" s="113"/>
      <c r="EBW137" s="113"/>
      <c r="EBX137" s="113"/>
      <c r="EBY137" s="113"/>
      <c r="EBZ137" s="113"/>
      <c r="ECA137" s="113"/>
      <c r="ECB137" s="113"/>
      <c r="ECC137" s="113"/>
      <c r="ECD137" s="113"/>
      <c r="ECE137" s="113"/>
      <c r="ECF137" s="113"/>
      <c r="ECG137" s="113"/>
      <c r="ECH137" s="113"/>
      <c r="ECI137" s="113"/>
      <c r="ECJ137" s="113"/>
      <c r="ECK137" s="113"/>
      <c r="ECL137" s="113"/>
      <c r="ECM137" s="113"/>
      <c r="ECN137" s="113"/>
      <c r="ECO137" s="113"/>
      <c r="ECP137" s="113"/>
      <c r="ECQ137" s="113"/>
      <c r="ECR137" s="113"/>
      <c r="ECS137" s="113"/>
      <c r="ECT137" s="113"/>
      <c r="ECU137" s="113"/>
      <c r="ECV137" s="113"/>
      <c r="ECW137" s="113"/>
      <c r="ECX137" s="113"/>
      <c r="ECY137" s="113"/>
      <c r="ECZ137" s="113"/>
      <c r="EDA137" s="113"/>
      <c r="EDB137" s="113"/>
      <c r="EDC137" s="113"/>
      <c r="EDD137" s="113"/>
      <c r="EDE137" s="113"/>
      <c r="EDF137" s="113"/>
      <c r="EDG137" s="113"/>
      <c r="EDH137" s="113"/>
      <c r="EDI137" s="113"/>
      <c r="EDJ137" s="113"/>
      <c r="EDK137" s="113"/>
      <c r="EDL137" s="113"/>
      <c r="EDM137" s="113"/>
      <c r="EDN137" s="113"/>
      <c r="EDO137" s="113"/>
      <c r="EDP137" s="113"/>
      <c r="EDQ137" s="113"/>
      <c r="EDR137" s="113"/>
      <c r="EDS137" s="113"/>
      <c r="EDT137" s="113"/>
      <c r="EDU137" s="113"/>
      <c r="EDV137" s="113"/>
      <c r="EDW137" s="113"/>
      <c r="EDX137" s="113"/>
      <c r="EDY137" s="113"/>
      <c r="EDZ137" s="113"/>
      <c r="EEA137" s="113"/>
      <c r="EEB137" s="113"/>
      <c r="EEC137" s="113"/>
      <c r="EED137" s="113"/>
      <c r="EEE137" s="113"/>
      <c r="EEF137" s="113"/>
      <c r="EEG137" s="113"/>
      <c r="EEH137" s="113"/>
      <c r="EEI137" s="113"/>
      <c r="EEJ137" s="113"/>
      <c r="EEK137" s="113"/>
      <c r="EEL137" s="113"/>
      <c r="EEM137" s="113"/>
      <c r="EEN137" s="113"/>
      <c r="EEO137" s="113"/>
      <c r="EEP137" s="113"/>
      <c r="EEQ137" s="113"/>
      <c r="EER137" s="113"/>
      <c r="EES137" s="113"/>
      <c r="EET137" s="113"/>
      <c r="EEU137" s="113"/>
      <c r="EEV137" s="113"/>
      <c r="EEW137" s="113"/>
      <c r="EEX137" s="113"/>
      <c r="EEY137" s="113"/>
      <c r="EEZ137" s="113"/>
      <c r="EFA137" s="113"/>
      <c r="EFB137" s="113"/>
      <c r="EFC137" s="113"/>
      <c r="EFD137" s="113"/>
      <c r="EFE137" s="113"/>
      <c r="EFF137" s="113"/>
      <c r="EFG137" s="113"/>
      <c r="EFH137" s="113"/>
      <c r="EFI137" s="113"/>
      <c r="EFJ137" s="113"/>
      <c r="EFK137" s="113"/>
      <c r="EFL137" s="113"/>
      <c r="EFM137" s="113"/>
      <c r="EFN137" s="113"/>
      <c r="EFO137" s="113"/>
      <c r="EFP137" s="113"/>
      <c r="EFQ137" s="113"/>
      <c r="EFR137" s="113"/>
      <c r="EFS137" s="113"/>
      <c r="EFT137" s="113"/>
      <c r="EFU137" s="113"/>
      <c r="EFV137" s="113"/>
      <c r="EFW137" s="113"/>
      <c r="EFX137" s="113"/>
      <c r="EFY137" s="113"/>
      <c r="EFZ137" s="113"/>
      <c r="EGA137" s="113"/>
      <c r="EGB137" s="113"/>
      <c r="EGC137" s="113"/>
      <c r="EGD137" s="113"/>
      <c r="EGE137" s="113"/>
      <c r="EGF137" s="113"/>
      <c r="EGG137" s="113"/>
      <c r="EGH137" s="113"/>
      <c r="EGI137" s="113"/>
      <c r="EGJ137" s="113"/>
      <c r="EGK137" s="113"/>
      <c r="EGL137" s="113"/>
      <c r="EGM137" s="113"/>
      <c r="EGN137" s="113"/>
      <c r="EGO137" s="113"/>
      <c r="EGP137" s="113"/>
      <c r="EGQ137" s="113"/>
      <c r="EGR137" s="113"/>
      <c r="EGS137" s="113"/>
      <c r="EGT137" s="113"/>
      <c r="EGU137" s="113"/>
      <c r="EGV137" s="113"/>
      <c r="EGW137" s="113"/>
      <c r="EGX137" s="113"/>
      <c r="EGY137" s="113"/>
      <c r="EGZ137" s="113"/>
      <c r="EHA137" s="113"/>
      <c r="EHB137" s="113"/>
      <c r="EHC137" s="113"/>
      <c r="EHD137" s="113"/>
      <c r="EHE137" s="113"/>
      <c r="EHF137" s="113"/>
      <c r="EHG137" s="113"/>
      <c r="EHH137" s="113"/>
      <c r="EHI137" s="113"/>
      <c r="EHJ137" s="113"/>
      <c r="EHK137" s="113"/>
      <c r="EHL137" s="113"/>
      <c r="EHM137" s="113"/>
      <c r="EHN137" s="113"/>
      <c r="EHO137" s="113"/>
      <c r="EHP137" s="113"/>
      <c r="EHQ137" s="113"/>
      <c r="EHR137" s="113"/>
      <c r="EHS137" s="113"/>
      <c r="EHT137" s="113"/>
      <c r="EHU137" s="113"/>
      <c r="EHV137" s="113"/>
      <c r="EHW137" s="113"/>
      <c r="EHX137" s="113"/>
      <c r="EHY137" s="113"/>
      <c r="EHZ137" s="113"/>
      <c r="EIA137" s="113"/>
      <c r="EIB137" s="113"/>
      <c r="EIC137" s="113"/>
      <c r="EID137" s="113"/>
      <c r="EIE137" s="113"/>
      <c r="EIF137" s="113"/>
      <c r="EIG137" s="113"/>
      <c r="EIH137" s="113"/>
      <c r="EII137" s="113"/>
      <c r="EIJ137" s="113"/>
      <c r="EIK137" s="113"/>
      <c r="EIL137" s="113"/>
      <c r="EIM137" s="113"/>
      <c r="EIN137" s="113"/>
      <c r="EIO137" s="113"/>
      <c r="EIP137" s="113"/>
      <c r="EIQ137" s="113"/>
      <c r="EIR137" s="113"/>
      <c r="EIS137" s="113"/>
      <c r="EIT137" s="113"/>
      <c r="EIU137" s="113"/>
      <c r="EIV137" s="113"/>
      <c r="EIW137" s="113"/>
      <c r="EIX137" s="113"/>
      <c r="EIY137" s="113"/>
      <c r="EIZ137" s="113"/>
      <c r="EJA137" s="113"/>
      <c r="EJB137" s="113"/>
      <c r="EJC137" s="113"/>
      <c r="EJD137" s="113"/>
      <c r="EJE137" s="113"/>
      <c r="EJF137" s="113"/>
      <c r="EJG137" s="113"/>
      <c r="EJH137" s="113"/>
      <c r="EJI137" s="113"/>
      <c r="EJJ137" s="113"/>
      <c r="EJK137" s="113"/>
      <c r="EJL137" s="113"/>
      <c r="EJM137" s="113"/>
      <c r="EJN137" s="113"/>
      <c r="EJO137" s="113"/>
      <c r="EJP137" s="113"/>
      <c r="EJQ137" s="113"/>
      <c r="EJR137" s="113"/>
      <c r="EJS137" s="113"/>
      <c r="EJT137" s="113"/>
      <c r="EJU137" s="113"/>
      <c r="EJV137" s="113"/>
      <c r="EJW137" s="113"/>
      <c r="EJX137" s="113"/>
      <c r="EJY137" s="113"/>
      <c r="EJZ137" s="113"/>
      <c r="EKA137" s="113"/>
      <c r="EKB137" s="113"/>
      <c r="EKC137" s="113"/>
      <c r="EKD137" s="113"/>
      <c r="EKE137" s="113"/>
      <c r="EKF137" s="113"/>
      <c r="EKG137" s="113"/>
      <c r="EKH137" s="113"/>
      <c r="EKI137" s="113"/>
      <c r="EKJ137" s="113"/>
      <c r="EKK137" s="113"/>
      <c r="EKL137" s="113"/>
      <c r="EKM137" s="113"/>
      <c r="EKN137" s="113"/>
      <c r="EKO137" s="113"/>
      <c r="EKP137" s="113"/>
      <c r="EKQ137" s="113"/>
      <c r="EKR137" s="113"/>
      <c r="EKS137" s="113"/>
      <c r="EKT137" s="113"/>
      <c r="EKU137" s="113"/>
      <c r="EKV137" s="113"/>
      <c r="EKW137" s="113"/>
      <c r="EKX137" s="113"/>
      <c r="EKY137" s="113"/>
      <c r="EKZ137" s="113"/>
      <c r="ELA137" s="113"/>
      <c r="ELB137" s="113"/>
      <c r="ELC137" s="113"/>
      <c r="ELD137" s="113"/>
      <c r="ELE137" s="113"/>
      <c r="ELF137" s="113"/>
      <c r="ELG137" s="113"/>
      <c r="ELH137" s="113"/>
      <c r="ELI137" s="113"/>
      <c r="ELJ137" s="113"/>
      <c r="ELK137" s="113"/>
      <c r="ELL137" s="113"/>
      <c r="ELM137" s="113"/>
      <c r="ELN137" s="113"/>
      <c r="ELO137" s="113"/>
      <c r="ELP137" s="113"/>
      <c r="ELQ137" s="113"/>
      <c r="ELR137" s="113"/>
      <c r="ELS137" s="113"/>
      <c r="ELT137" s="113"/>
      <c r="ELU137" s="113"/>
      <c r="ELV137" s="113"/>
      <c r="ELW137" s="113"/>
      <c r="ELX137" s="113"/>
      <c r="ELY137" s="113"/>
      <c r="ELZ137" s="113"/>
      <c r="EMA137" s="113"/>
      <c r="EMB137" s="113"/>
      <c r="EMC137" s="113"/>
      <c r="EMD137" s="113"/>
      <c r="EME137" s="113"/>
      <c r="EMF137" s="113"/>
      <c r="EMG137" s="113"/>
      <c r="EMH137" s="113"/>
      <c r="EMI137" s="113"/>
      <c r="EMJ137" s="113"/>
      <c r="EMK137" s="113"/>
      <c r="EML137" s="113"/>
      <c r="EMM137" s="113"/>
      <c r="EMN137" s="113"/>
      <c r="EMO137" s="113"/>
      <c r="EMP137" s="113"/>
      <c r="EMQ137" s="113"/>
      <c r="EMR137" s="113"/>
      <c r="EMS137" s="113"/>
      <c r="EMT137" s="113"/>
      <c r="EMU137" s="113"/>
      <c r="EMV137" s="113"/>
      <c r="EMW137" s="113"/>
      <c r="EMX137" s="113"/>
      <c r="EMY137" s="113"/>
      <c r="EMZ137" s="113"/>
      <c r="ENA137" s="113"/>
      <c r="ENB137" s="113"/>
      <c r="ENC137" s="113"/>
      <c r="END137" s="113"/>
      <c r="ENE137" s="113"/>
      <c r="ENF137" s="113"/>
      <c r="ENG137" s="113"/>
      <c r="ENH137" s="113"/>
      <c r="ENI137" s="113"/>
      <c r="ENJ137" s="113"/>
      <c r="ENK137" s="113"/>
      <c r="ENL137" s="113"/>
      <c r="ENM137" s="113"/>
      <c r="ENN137" s="113"/>
      <c r="ENO137" s="113"/>
      <c r="ENP137" s="113"/>
      <c r="ENQ137" s="113"/>
      <c r="ENR137" s="113"/>
      <c r="ENS137" s="113"/>
      <c r="ENT137" s="113"/>
      <c r="ENU137" s="113"/>
      <c r="ENV137" s="113"/>
      <c r="ENW137" s="113"/>
      <c r="ENX137" s="113"/>
      <c r="ENY137" s="113"/>
      <c r="ENZ137" s="113"/>
      <c r="EOA137" s="113"/>
      <c r="EOB137" s="113"/>
      <c r="EOC137" s="113"/>
      <c r="EOD137" s="113"/>
      <c r="EOE137" s="113"/>
      <c r="EOF137" s="113"/>
      <c r="EOG137" s="113"/>
      <c r="EOH137" s="113"/>
      <c r="EOI137" s="113"/>
      <c r="EOJ137" s="113"/>
      <c r="EOK137" s="113"/>
      <c r="EOL137" s="113"/>
      <c r="EOM137" s="113"/>
      <c r="EON137" s="113"/>
      <c r="EOO137" s="113"/>
      <c r="EOP137" s="113"/>
      <c r="EOQ137" s="113"/>
      <c r="EOR137" s="113"/>
      <c r="EOS137" s="113"/>
      <c r="EOT137" s="113"/>
      <c r="EOU137" s="113"/>
      <c r="EOV137" s="113"/>
      <c r="EOW137" s="113"/>
      <c r="EOX137" s="113"/>
      <c r="EOY137" s="113"/>
      <c r="EOZ137" s="113"/>
      <c r="EPA137" s="113"/>
      <c r="EPB137" s="113"/>
      <c r="EPC137" s="113"/>
      <c r="EPD137" s="113"/>
      <c r="EPE137" s="113"/>
      <c r="EPF137" s="113"/>
      <c r="EPG137" s="113"/>
      <c r="EPH137" s="113"/>
      <c r="EPI137" s="113"/>
      <c r="EPJ137" s="113"/>
      <c r="EPK137" s="113"/>
      <c r="EPL137" s="113"/>
      <c r="EPM137" s="113"/>
      <c r="EPN137" s="113"/>
      <c r="EPO137" s="113"/>
      <c r="EPP137" s="113"/>
      <c r="EPQ137" s="113"/>
      <c r="EPR137" s="113"/>
      <c r="EPS137" s="113"/>
      <c r="EPT137" s="113"/>
      <c r="EPU137" s="113"/>
      <c r="EPV137" s="113"/>
      <c r="EPW137" s="113"/>
      <c r="EPX137" s="113"/>
      <c r="EPY137" s="113"/>
      <c r="EPZ137" s="113"/>
      <c r="EQA137" s="113"/>
      <c r="EQB137" s="113"/>
      <c r="EQC137" s="113"/>
      <c r="EQD137" s="113"/>
      <c r="EQE137" s="113"/>
      <c r="EQF137" s="113"/>
      <c r="EQG137" s="113"/>
      <c r="EQH137" s="113"/>
      <c r="EQI137" s="113"/>
      <c r="EQJ137" s="113"/>
      <c r="EQK137" s="113"/>
      <c r="EQL137" s="113"/>
      <c r="EQM137" s="113"/>
      <c r="EQN137" s="113"/>
      <c r="EQO137" s="113"/>
      <c r="EQP137" s="113"/>
      <c r="EQQ137" s="113"/>
      <c r="EQR137" s="113"/>
      <c r="EQS137" s="113"/>
      <c r="EQT137" s="113"/>
      <c r="EQU137" s="113"/>
      <c r="EQV137" s="113"/>
      <c r="EQW137" s="113"/>
      <c r="EQX137" s="113"/>
      <c r="EQY137" s="113"/>
      <c r="EQZ137" s="113"/>
      <c r="ERA137" s="113"/>
      <c r="ERB137" s="113"/>
      <c r="ERC137" s="113"/>
      <c r="ERD137" s="113"/>
      <c r="ERE137" s="113"/>
      <c r="ERF137" s="113"/>
      <c r="ERG137" s="113"/>
      <c r="ERH137" s="113"/>
      <c r="ERI137" s="113"/>
      <c r="ERJ137" s="113"/>
      <c r="ERK137" s="113"/>
      <c r="ERL137" s="113"/>
      <c r="ERM137" s="113"/>
      <c r="ERN137" s="113"/>
      <c r="ERO137" s="113"/>
      <c r="ERP137" s="113"/>
      <c r="ERQ137" s="113"/>
      <c r="ERR137" s="113"/>
      <c r="ERS137" s="113"/>
      <c r="ERT137" s="113"/>
      <c r="ERU137" s="113"/>
      <c r="ERV137" s="113"/>
      <c r="ERW137" s="113"/>
      <c r="ERX137" s="113"/>
      <c r="ERY137" s="113"/>
      <c r="ERZ137" s="113"/>
      <c r="ESA137" s="113"/>
      <c r="ESB137" s="113"/>
      <c r="ESC137" s="113"/>
      <c r="ESD137" s="113"/>
      <c r="ESE137" s="113"/>
      <c r="ESF137" s="113"/>
      <c r="ESG137" s="113"/>
      <c r="ESH137" s="113"/>
      <c r="ESI137" s="113"/>
      <c r="ESJ137" s="113"/>
      <c r="ESK137" s="113"/>
      <c r="ESL137" s="113"/>
      <c r="ESM137" s="113"/>
      <c r="ESN137" s="113"/>
      <c r="ESO137" s="113"/>
      <c r="ESP137" s="113"/>
      <c r="ESQ137" s="113"/>
      <c r="ESR137" s="113"/>
      <c r="ESS137" s="113"/>
      <c r="EST137" s="113"/>
      <c r="ESU137" s="113"/>
      <c r="ESV137" s="113"/>
      <c r="ESW137" s="113"/>
      <c r="ESX137" s="113"/>
      <c r="ESY137" s="113"/>
      <c r="ESZ137" s="113"/>
      <c r="ETA137" s="113"/>
      <c r="ETB137" s="113"/>
      <c r="ETC137" s="113"/>
      <c r="ETD137" s="113"/>
      <c r="ETE137" s="113"/>
      <c r="ETF137" s="113"/>
      <c r="ETG137" s="113"/>
      <c r="ETH137" s="113"/>
      <c r="ETI137" s="113"/>
      <c r="ETJ137" s="113"/>
      <c r="ETK137" s="113"/>
      <c r="ETL137" s="113"/>
      <c r="ETM137" s="113"/>
      <c r="ETN137" s="113"/>
      <c r="ETO137" s="113"/>
      <c r="ETP137" s="113"/>
      <c r="ETQ137" s="113"/>
      <c r="ETR137" s="113"/>
      <c r="ETS137" s="113"/>
      <c r="ETT137" s="113"/>
      <c r="ETU137" s="113"/>
      <c r="ETV137" s="113"/>
      <c r="ETW137" s="113"/>
      <c r="ETX137" s="113"/>
      <c r="ETY137" s="113"/>
      <c r="ETZ137" s="113"/>
      <c r="EUA137" s="113"/>
      <c r="EUB137" s="113"/>
      <c r="EUC137" s="113"/>
      <c r="EUD137" s="113"/>
      <c r="EUE137" s="113"/>
      <c r="EUF137" s="113"/>
      <c r="EUG137" s="113"/>
      <c r="EUH137" s="113"/>
      <c r="EUI137" s="113"/>
      <c r="EUJ137" s="113"/>
      <c r="EUK137" s="113"/>
      <c r="EUL137" s="113"/>
      <c r="EUM137" s="113"/>
      <c r="EUN137" s="113"/>
      <c r="EUO137" s="113"/>
      <c r="EUP137" s="113"/>
      <c r="EUQ137" s="113"/>
      <c r="EUR137" s="113"/>
      <c r="EUS137" s="113"/>
      <c r="EUT137" s="113"/>
      <c r="EUU137" s="113"/>
      <c r="EUV137" s="113"/>
      <c r="EUW137" s="113"/>
      <c r="EUX137" s="113"/>
      <c r="EUY137" s="113"/>
      <c r="EUZ137" s="113"/>
      <c r="EVA137" s="113"/>
      <c r="EVB137" s="113"/>
      <c r="EVC137" s="113"/>
      <c r="EVD137" s="113"/>
      <c r="EVE137" s="113"/>
      <c r="EVF137" s="113"/>
      <c r="EVG137" s="113"/>
      <c r="EVH137" s="113"/>
      <c r="EVI137" s="113"/>
      <c r="EVJ137" s="113"/>
      <c r="EVK137" s="113"/>
      <c r="EVL137" s="113"/>
      <c r="EVM137" s="113"/>
      <c r="EVN137" s="113"/>
      <c r="EVO137" s="113"/>
      <c r="EVP137" s="113"/>
      <c r="EVQ137" s="113"/>
      <c r="EVR137" s="113"/>
      <c r="EVS137" s="113"/>
      <c r="EVT137" s="113"/>
      <c r="EVU137" s="113"/>
      <c r="EVV137" s="113"/>
      <c r="EVW137" s="113"/>
      <c r="EVX137" s="113"/>
      <c r="EVY137" s="113"/>
      <c r="EVZ137" s="113"/>
      <c r="EWA137" s="113"/>
      <c r="EWB137" s="113"/>
      <c r="EWC137" s="113"/>
      <c r="EWD137" s="113"/>
      <c r="EWE137" s="113"/>
      <c r="EWF137" s="113"/>
      <c r="EWG137" s="113"/>
      <c r="EWH137" s="113"/>
      <c r="EWI137" s="113"/>
      <c r="EWJ137" s="113"/>
      <c r="EWK137" s="113"/>
      <c r="EWL137" s="113"/>
      <c r="EWM137" s="113"/>
      <c r="EWN137" s="113"/>
      <c r="EWO137" s="113"/>
      <c r="EWP137" s="113"/>
      <c r="EWQ137" s="113"/>
      <c r="EWR137" s="113"/>
      <c r="EWS137" s="113"/>
      <c r="EWT137" s="113"/>
      <c r="EWU137" s="113"/>
      <c r="EWV137" s="113"/>
      <c r="EWW137" s="113"/>
      <c r="EWX137" s="113"/>
      <c r="EWY137" s="113"/>
      <c r="EWZ137" s="113"/>
      <c r="EXA137" s="113"/>
      <c r="EXB137" s="113"/>
      <c r="EXC137" s="113"/>
      <c r="EXD137" s="113"/>
      <c r="EXE137" s="113"/>
      <c r="EXF137" s="113"/>
      <c r="EXG137" s="113"/>
      <c r="EXH137" s="113"/>
      <c r="EXI137" s="113"/>
      <c r="EXJ137" s="113"/>
      <c r="EXK137" s="113"/>
      <c r="EXL137" s="113"/>
      <c r="EXM137" s="113"/>
      <c r="EXN137" s="113"/>
      <c r="EXO137" s="113"/>
      <c r="EXP137" s="113"/>
      <c r="EXQ137" s="113"/>
      <c r="EXR137" s="113"/>
      <c r="EXS137" s="113"/>
      <c r="EXT137" s="113"/>
      <c r="EXU137" s="113"/>
      <c r="EXV137" s="113"/>
      <c r="EXW137" s="113"/>
      <c r="EXX137" s="113"/>
      <c r="EXY137" s="113"/>
      <c r="EXZ137" s="113"/>
      <c r="EYA137" s="113"/>
      <c r="EYB137" s="113"/>
      <c r="EYC137" s="113"/>
      <c r="EYD137" s="113"/>
      <c r="EYE137" s="113"/>
      <c r="EYF137" s="113"/>
      <c r="EYG137" s="113"/>
      <c r="EYH137" s="113"/>
      <c r="EYI137" s="113"/>
      <c r="EYJ137" s="113"/>
      <c r="EYK137" s="113"/>
      <c r="EYL137" s="113"/>
      <c r="EYM137" s="113"/>
      <c r="EYN137" s="113"/>
      <c r="EYO137" s="113"/>
      <c r="EYP137" s="113"/>
      <c r="EYQ137" s="113"/>
      <c r="EYR137" s="113"/>
      <c r="EYS137" s="113"/>
      <c r="EYT137" s="113"/>
      <c r="EYU137" s="113"/>
      <c r="EYV137" s="113"/>
      <c r="EYW137" s="113"/>
      <c r="EYX137" s="113"/>
      <c r="EYY137" s="113"/>
      <c r="EYZ137" s="113"/>
      <c r="EZA137" s="113"/>
      <c r="EZB137" s="113"/>
      <c r="EZC137" s="113"/>
      <c r="EZD137" s="113"/>
      <c r="EZE137" s="113"/>
      <c r="EZF137" s="113"/>
      <c r="EZG137" s="113"/>
      <c r="EZH137" s="113"/>
      <c r="EZI137" s="113"/>
      <c r="EZJ137" s="113"/>
      <c r="EZK137" s="113"/>
      <c r="EZL137" s="113"/>
      <c r="EZM137" s="113"/>
      <c r="EZN137" s="113"/>
      <c r="EZO137" s="113"/>
      <c r="EZP137" s="113"/>
      <c r="EZQ137" s="113"/>
      <c r="EZR137" s="113"/>
      <c r="EZS137" s="113"/>
      <c r="EZT137" s="113"/>
      <c r="EZU137" s="113"/>
      <c r="EZV137" s="113"/>
      <c r="EZW137" s="113"/>
      <c r="EZX137" s="113"/>
      <c r="EZY137" s="113"/>
      <c r="EZZ137" s="113"/>
      <c r="FAA137" s="113"/>
      <c r="FAB137" s="113"/>
      <c r="FAC137" s="113"/>
      <c r="FAD137" s="113"/>
      <c r="FAE137" s="113"/>
      <c r="FAF137" s="113"/>
      <c r="FAG137" s="113"/>
      <c r="FAH137" s="113"/>
      <c r="FAI137" s="113"/>
      <c r="FAJ137" s="113"/>
      <c r="FAK137" s="113"/>
      <c r="FAL137" s="113"/>
      <c r="FAM137" s="113"/>
      <c r="FAN137" s="113"/>
      <c r="FAO137" s="113"/>
      <c r="FAP137" s="113"/>
      <c r="FAQ137" s="113"/>
      <c r="FAR137" s="113"/>
      <c r="FAS137" s="113"/>
      <c r="FAT137" s="113"/>
      <c r="FAU137" s="113"/>
      <c r="FAV137" s="113"/>
      <c r="FAW137" s="113"/>
      <c r="FAX137" s="113"/>
      <c r="FAY137" s="113"/>
      <c r="FAZ137" s="113"/>
      <c r="FBA137" s="113"/>
      <c r="FBB137" s="113"/>
      <c r="FBC137" s="113"/>
      <c r="FBD137" s="113"/>
      <c r="FBE137" s="113"/>
      <c r="FBF137" s="113"/>
      <c r="FBG137" s="113"/>
      <c r="FBH137" s="113"/>
      <c r="FBI137" s="113"/>
      <c r="FBJ137" s="113"/>
      <c r="FBK137" s="113"/>
      <c r="FBL137" s="113"/>
      <c r="FBM137" s="113"/>
      <c r="FBN137" s="113"/>
      <c r="FBO137" s="113"/>
      <c r="FBP137" s="113"/>
      <c r="FBQ137" s="113"/>
      <c r="FBR137" s="113"/>
      <c r="FBS137" s="113"/>
      <c r="FBT137" s="113"/>
      <c r="FBU137" s="113"/>
      <c r="FBV137" s="113"/>
      <c r="FBW137" s="113"/>
      <c r="FBX137" s="113"/>
      <c r="FBY137" s="113"/>
      <c r="FBZ137" s="113"/>
      <c r="FCA137" s="113"/>
      <c r="FCB137" s="113"/>
      <c r="FCC137" s="113"/>
      <c r="FCD137" s="113"/>
      <c r="FCE137" s="113"/>
      <c r="FCF137" s="113"/>
      <c r="FCG137" s="113"/>
      <c r="FCH137" s="113"/>
      <c r="FCI137" s="113"/>
      <c r="FCJ137" s="113"/>
      <c r="FCK137" s="113"/>
      <c r="FCL137" s="113"/>
      <c r="FCM137" s="113"/>
      <c r="FCN137" s="113"/>
      <c r="FCO137" s="113"/>
      <c r="FCP137" s="113"/>
      <c r="FCQ137" s="113"/>
      <c r="FCR137" s="113"/>
      <c r="FCS137" s="113"/>
      <c r="FCT137" s="113"/>
      <c r="FCU137" s="113"/>
      <c r="FCV137" s="113"/>
      <c r="FCW137" s="113"/>
      <c r="FCX137" s="113"/>
      <c r="FCY137" s="113"/>
      <c r="FCZ137" s="113"/>
      <c r="FDA137" s="113"/>
      <c r="FDB137" s="113"/>
      <c r="FDC137" s="113"/>
      <c r="FDD137" s="113"/>
      <c r="FDE137" s="113"/>
      <c r="FDF137" s="113"/>
      <c r="FDG137" s="113"/>
      <c r="FDH137" s="113"/>
      <c r="FDI137" s="113"/>
      <c r="FDJ137" s="113"/>
      <c r="FDK137" s="113"/>
      <c r="FDL137" s="113"/>
      <c r="FDM137" s="113"/>
      <c r="FDN137" s="113"/>
      <c r="FDO137" s="113"/>
      <c r="FDP137" s="113"/>
      <c r="FDQ137" s="113"/>
      <c r="FDR137" s="113"/>
      <c r="FDS137" s="113"/>
      <c r="FDT137" s="113"/>
      <c r="FDU137" s="113"/>
      <c r="FDV137" s="113"/>
      <c r="FDW137" s="113"/>
      <c r="FDX137" s="113"/>
      <c r="FDY137" s="113"/>
      <c r="FDZ137" s="113"/>
      <c r="FEA137" s="113"/>
      <c r="FEB137" s="113"/>
      <c r="FEC137" s="113"/>
      <c r="FED137" s="113"/>
      <c r="FEE137" s="113"/>
      <c r="FEF137" s="113"/>
      <c r="FEG137" s="113"/>
      <c r="FEH137" s="113"/>
      <c r="FEI137" s="113"/>
      <c r="FEJ137" s="113"/>
      <c r="FEK137" s="113"/>
      <c r="FEL137" s="113"/>
      <c r="FEM137" s="113"/>
      <c r="FEN137" s="113"/>
      <c r="FEO137" s="113"/>
      <c r="FEP137" s="113"/>
      <c r="FEQ137" s="113"/>
      <c r="FER137" s="113"/>
      <c r="FES137" s="113"/>
      <c r="FET137" s="113"/>
      <c r="FEU137" s="113"/>
      <c r="FEV137" s="113"/>
      <c r="FEW137" s="113"/>
      <c r="FEX137" s="113"/>
      <c r="FEY137" s="113"/>
      <c r="FEZ137" s="113"/>
      <c r="FFA137" s="113"/>
      <c r="FFB137" s="113"/>
      <c r="FFC137" s="113"/>
      <c r="FFD137" s="113"/>
      <c r="FFE137" s="113"/>
      <c r="FFF137" s="113"/>
      <c r="FFG137" s="113"/>
      <c r="FFH137" s="113"/>
      <c r="FFI137" s="113"/>
      <c r="FFJ137" s="113"/>
      <c r="FFK137" s="113"/>
      <c r="FFL137" s="113"/>
      <c r="FFM137" s="113"/>
      <c r="FFN137" s="113"/>
      <c r="FFO137" s="113"/>
      <c r="FFP137" s="113"/>
      <c r="FFQ137" s="113"/>
      <c r="FFR137" s="113"/>
      <c r="FFS137" s="113"/>
      <c r="FFT137" s="113"/>
      <c r="FFU137" s="113"/>
      <c r="FFV137" s="113"/>
      <c r="FFW137" s="113"/>
      <c r="FFX137" s="113"/>
      <c r="FFY137" s="113"/>
      <c r="FFZ137" s="113"/>
      <c r="FGA137" s="113"/>
      <c r="FGB137" s="113"/>
      <c r="FGC137" s="113"/>
      <c r="FGD137" s="113"/>
      <c r="FGE137" s="113"/>
      <c r="FGF137" s="113"/>
      <c r="FGG137" s="113"/>
      <c r="FGH137" s="113"/>
      <c r="FGI137" s="113"/>
      <c r="FGJ137" s="113"/>
      <c r="FGK137" s="113"/>
      <c r="FGL137" s="113"/>
      <c r="FGM137" s="113"/>
      <c r="FGN137" s="113"/>
      <c r="FGO137" s="113"/>
      <c r="FGP137" s="113"/>
      <c r="FGQ137" s="113"/>
      <c r="FGR137" s="113"/>
      <c r="FGS137" s="113"/>
      <c r="FGT137" s="113"/>
      <c r="FGU137" s="113"/>
      <c r="FGV137" s="113"/>
      <c r="FGW137" s="113"/>
      <c r="FGX137" s="113"/>
      <c r="FGY137" s="113"/>
      <c r="FGZ137" s="113"/>
      <c r="FHA137" s="113"/>
      <c r="FHB137" s="113"/>
      <c r="FHC137" s="113"/>
      <c r="FHD137" s="113"/>
      <c r="FHE137" s="113"/>
      <c r="FHF137" s="113"/>
      <c r="FHG137" s="113"/>
      <c r="FHH137" s="113"/>
      <c r="FHI137" s="113"/>
      <c r="FHJ137" s="113"/>
      <c r="FHK137" s="113"/>
      <c r="FHL137" s="113"/>
      <c r="FHM137" s="113"/>
      <c r="FHN137" s="113"/>
      <c r="FHO137" s="113"/>
      <c r="FHP137" s="113"/>
      <c r="FHQ137" s="113"/>
      <c r="FHR137" s="113"/>
      <c r="FHS137" s="113"/>
      <c r="FHT137" s="113"/>
      <c r="FHU137" s="113"/>
      <c r="FHV137" s="113"/>
      <c r="FHW137" s="113"/>
      <c r="FHX137" s="113"/>
      <c r="FHY137" s="113"/>
      <c r="FHZ137" s="113"/>
      <c r="FIA137" s="113"/>
      <c r="FIB137" s="113"/>
      <c r="FIC137" s="113"/>
      <c r="FID137" s="113"/>
      <c r="FIE137" s="113"/>
      <c r="FIF137" s="113"/>
      <c r="FIG137" s="113"/>
      <c r="FIH137" s="113"/>
      <c r="FII137" s="113"/>
      <c r="FIJ137" s="113"/>
      <c r="FIK137" s="113"/>
      <c r="FIL137" s="113"/>
      <c r="FIM137" s="113"/>
      <c r="FIN137" s="113"/>
      <c r="FIO137" s="113"/>
      <c r="FIP137" s="113"/>
      <c r="FIQ137" s="113"/>
      <c r="FIR137" s="113"/>
      <c r="FIS137" s="113"/>
      <c r="FIT137" s="113"/>
      <c r="FIU137" s="113"/>
      <c r="FIV137" s="113"/>
      <c r="FIW137" s="113"/>
      <c r="FIX137" s="113"/>
      <c r="FIY137" s="113"/>
      <c r="FIZ137" s="113"/>
      <c r="FJA137" s="113"/>
      <c r="FJB137" s="113"/>
      <c r="FJC137" s="113"/>
      <c r="FJD137" s="113"/>
      <c r="FJE137" s="113"/>
      <c r="FJF137" s="113"/>
      <c r="FJG137" s="113"/>
      <c r="FJH137" s="113"/>
      <c r="FJI137" s="113"/>
      <c r="FJJ137" s="113"/>
      <c r="FJK137" s="113"/>
      <c r="FJL137" s="113"/>
      <c r="FJM137" s="113"/>
      <c r="FJN137" s="113"/>
      <c r="FJO137" s="113"/>
      <c r="FJP137" s="113"/>
      <c r="FJQ137" s="113"/>
      <c r="FJR137" s="113"/>
      <c r="FJS137" s="113"/>
      <c r="FJT137" s="113"/>
      <c r="FJU137" s="113"/>
      <c r="FJV137" s="113"/>
      <c r="FJW137" s="113"/>
      <c r="FJX137" s="113"/>
      <c r="FJY137" s="113"/>
      <c r="FJZ137" s="113"/>
      <c r="FKA137" s="113"/>
      <c r="FKB137" s="113"/>
      <c r="FKC137" s="113"/>
      <c r="FKD137" s="113"/>
      <c r="FKE137" s="113"/>
      <c r="FKF137" s="113"/>
      <c r="FKG137" s="113"/>
      <c r="FKH137" s="113"/>
      <c r="FKI137" s="113"/>
      <c r="FKJ137" s="113"/>
      <c r="FKK137" s="113"/>
      <c r="FKL137" s="113"/>
      <c r="FKM137" s="113"/>
      <c r="FKN137" s="113"/>
      <c r="FKO137" s="113"/>
      <c r="FKP137" s="113"/>
      <c r="FKQ137" s="113"/>
      <c r="FKR137" s="113"/>
      <c r="FKS137" s="113"/>
      <c r="FKT137" s="113"/>
      <c r="FKU137" s="113"/>
      <c r="FKV137" s="113"/>
      <c r="FKW137" s="113"/>
      <c r="FKX137" s="113"/>
      <c r="FKY137" s="113"/>
      <c r="FKZ137" s="113"/>
      <c r="FLA137" s="113"/>
      <c r="FLB137" s="113"/>
      <c r="FLC137" s="113"/>
      <c r="FLD137" s="113"/>
      <c r="FLE137" s="113"/>
      <c r="FLF137" s="113"/>
      <c r="FLG137" s="113"/>
      <c r="FLH137" s="113"/>
      <c r="FLI137" s="113"/>
      <c r="FLJ137" s="113"/>
      <c r="FLK137" s="113"/>
      <c r="FLL137" s="113"/>
      <c r="FLM137" s="113"/>
      <c r="FLN137" s="113"/>
      <c r="FLO137" s="113"/>
      <c r="FLP137" s="113"/>
      <c r="FLQ137" s="113"/>
      <c r="FLR137" s="113"/>
      <c r="FLS137" s="113"/>
      <c r="FLT137" s="113"/>
      <c r="FLU137" s="113"/>
      <c r="FLV137" s="113"/>
      <c r="FLW137" s="113"/>
      <c r="FLX137" s="113"/>
      <c r="FLY137" s="113"/>
      <c r="FLZ137" s="113"/>
      <c r="FMA137" s="113"/>
      <c r="FMB137" s="113"/>
      <c r="FMC137" s="113"/>
      <c r="FMD137" s="113"/>
      <c r="FME137" s="113"/>
      <c r="FMF137" s="113"/>
      <c r="FMG137" s="113"/>
      <c r="FMH137" s="113"/>
      <c r="FMI137" s="113"/>
      <c r="FMJ137" s="113"/>
      <c r="FMK137" s="113"/>
      <c r="FML137" s="113"/>
      <c r="FMM137" s="113"/>
      <c r="FMN137" s="113"/>
      <c r="FMO137" s="113"/>
      <c r="FMP137" s="113"/>
      <c r="FMQ137" s="113"/>
      <c r="FMR137" s="113"/>
      <c r="FMS137" s="113"/>
      <c r="FMT137" s="113"/>
      <c r="FMU137" s="113"/>
      <c r="FMV137" s="113"/>
      <c r="FMW137" s="113"/>
      <c r="FMX137" s="113"/>
      <c r="FMY137" s="113"/>
      <c r="FMZ137" s="113"/>
      <c r="FNA137" s="113"/>
      <c r="FNB137" s="113"/>
      <c r="FNC137" s="113"/>
      <c r="FND137" s="113"/>
      <c r="FNE137" s="113"/>
      <c r="FNF137" s="113"/>
      <c r="FNG137" s="113"/>
      <c r="FNH137" s="113"/>
      <c r="FNI137" s="113"/>
      <c r="FNJ137" s="113"/>
      <c r="FNK137" s="113"/>
      <c r="FNL137" s="113"/>
      <c r="FNM137" s="113"/>
      <c r="FNN137" s="113"/>
      <c r="FNO137" s="113"/>
      <c r="FNP137" s="113"/>
      <c r="FNQ137" s="113"/>
      <c r="FNR137" s="113"/>
      <c r="FNS137" s="113"/>
      <c r="FNT137" s="113"/>
      <c r="FNU137" s="113"/>
      <c r="FNV137" s="113"/>
      <c r="FNW137" s="113"/>
      <c r="FNX137" s="113"/>
      <c r="FNY137" s="113"/>
      <c r="FNZ137" s="113"/>
      <c r="FOA137" s="113"/>
      <c r="FOB137" s="113"/>
      <c r="FOC137" s="113"/>
      <c r="FOD137" s="113"/>
      <c r="FOE137" s="113"/>
      <c r="FOF137" s="113"/>
      <c r="FOG137" s="113"/>
      <c r="FOH137" s="113"/>
      <c r="FOI137" s="113"/>
      <c r="FOJ137" s="113"/>
      <c r="FOK137" s="113"/>
      <c r="FOL137" s="113"/>
      <c r="FOM137" s="113"/>
      <c r="FON137" s="113"/>
      <c r="FOO137" s="113"/>
      <c r="FOP137" s="113"/>
      <c r="FOQ137" s="113"/>
      <c r="FOR137" s="113"/>
      <c r="FOS137" s="113"/>
      <c r="FOT137" s="113"/>
      <c r="FOU137" s="113"/>
      <c r="FOV137" s="113"/>
      <c r="FOW137" s="113"/>
      <c r="FOX137" s="113"/>
      <c r="FOY137" s="113"/>
      <c r="FOZ137" s="113"/>
      <c r="FPA137" s="113"/>
      <c r="FPB137" s="113"/>
      <c r="FPC137" s="113"/>
      <c r="FPD137" s="113"/>
      <c r="FPE137" s="113"/>
      <c r="FPF137" s="113"/>
      <c r="FPG137" s="113"/>
      <c r="FPH137" s="113"/>
      <c r="FPI137" s="113"/>
      <c r="FPJ137" s="113"/>
      <c r="FPK137" s="113"/>
      <c r="FPL137" s="113"/>
      <c r="FPM137" s="113"/>
      <c r="FPN137" s="113"/>
      <c r="FPO137" s="113"/>
      <c r="FPP137" s="113"/>
      <c r="FPQ137" s="113"/>
      <c r="FPR137" s="113"/>
      <c r="FPS137" s="113"/>
      <c r="FPT137" s="113"/>
      <c r="FPU137" s="113"/>
      <c r="FPV137" s="113"/>
      <c r="FPW137" s="113"/>
      <c r="FPX137" s="113"/>
      <c r="FPY137" s="113"/>
      <c r="FPZ137" s="113"/>
      <c r="FQA137" s="113"/>
      <c r="FQB137" s="113"/>
      <c r="FQC137" s="113"/>
      <c r="FQD137" s="113"/>
      <c r="FQE137" s="113"/>
      <c r="FQF137" s="113"/>
      <c r="FQG137" s="113"/>
      <c r="FQH137" s="113"/>
      <c r="FQI137" s="113"/>
      <c r="FQJ137" s="113"/>
      <c r="FQK137" s="113"/>
      <c r="FQL137" s="113"/>
      <c r="FQM137" s="113"/>
      <c r="FQN137" s="113"/>
      <c r="FQO137" s="113"/>
      <c r="FQP137" s="113"/>
      <c r="FQQ137" s="113"/>
      <c r="FQR137" s="113"/>
      <c r="FQS137" s="113"/>
      <c r="FQT137" s="113"/>
      <c r="FQU137" s="113"/>
      <c r="FQV137" s="113"/>
      <c r="FQW137" s="113"/>
      <c r="FQX137" s="113"/>
      <c r="FQY137" s="113"/>
      <c r="FQZ137" s="113"/>
      <c r="FRA137" s="113"/>
      <c r="FRB137" s="113"/>
      <c r="FRC137" s="113"/>
      <c r="FRD137" s="113"/>
      <c r="FRE137" s="113"/>
      <c r="FRF137" s="113"/>
      <c r="FRG137" s="113"/>
      <c r="FRH137" s="113"/>
      <c r="FRI137" s="113"/>
      <c r="FRJ137" s="113"/>
      <c r="FRK137" s="113"/>
      <c r="FRL137" s="113"/>
      <c r="FRM137" s="113"/>
      <c r="FRN137" s="113"/>
      <c r="FRO137" s="113"/>
      <c r="FRP137" s="113"/>
      <c r="FRQ137" s="113"/>
      <c r="FRR137" s="113"/>
      <c r="FRS137" s="113"/>
      <c r="FRT137" s="113"/>
      <c r="FRU137" s="113"/>
      <c r="FRV137" s="113"/>
      <c r="FRW137" s="113"/>
      <c r="FRX137" s="113"/>
      <c r="FRY137" s="113"/>
      <c r="FRZ137" s="113"/>
      <c r="FSA137" s="113"/>
      <c r="FSB137" s="113"/>
      <c r="FSC137" s="113"/>
      <c r="FSD137" s="113"/>
      <c r="FSE137" s="113"/>
      <c r="FSF137" s="113"/>
      <c r="FSG137" s="113"/>
      <c r="FSH137" s="113"/>
      <c r="FSI137" s="113"/>
      <c r="FSJ137" s="113"/>
      <c r="FSK137" s="113"/>
      <c r="FSL137" s="113"/>
      <c r="FSM137" s="113"/>
      <c r="FSN137" s="113"/>
      <c r="FSO137" s="113"/>
      <c r="FSP137" s="113"/>
      <c r="FSQ137" s="113"/>
      <c r="FSR137" s="113"/>
      <c r="FSS137" s="113"/>
      <c r="FST137" s="113"/>
      <c r="FSU137" s="113"/>
      <c r="FSV137" s="113"/>
      <c r="FSW137" s="113"/>
      <c r="FSX137" s="113"/>
      <c r="FSY137" s="113"/>
      <c r="FSZ137" s="113"/>
      <c r="FTA137" s="113"/>
      <c r="FTB137" s="113"/>
      <c r="FTC137" s="113"/>
      <c r="FTD137" s="113"/>
      <c r="FTE137" s="113"/>
      <c r="FTF137" s="113"/>
      <c r="FTG137" s="113"/>
      <c r="FTH137" s="113"/>
      <c r="FTI137" s="113"/>
      <c r="FTJ137" s="113"/>
      <c r="FTK137" s="113"/>
      <c r="FTL137" s="113"/>
      <c r="FTM137" s="113"/>
      <c r="FTN137" s="113"/>
      <c r="FTO137" s="113"/>
      <c r="FTP137" s="113"/>
      <c r="FTQ137" s="113"/>
      <c r="FTR137" s="113"/>
      <c r="FTS137" s="113"/>
      <c r="FTT137" s="113"/>
      <c r="FTU137" s="113"/>
      <c r="FTV137" s="113"/>
      <c r="FTW137" s="113"/>
      <c r="FTX137" s="113"/>
      <c r="FTY137" s="113"/>
      <c r="FTZ137" s="113"/>
      <c r="FUA137" s="113"/>
      <c r="FUB137" s="113"/>
      <c r="FUC137" s="113"/>
      <c r="FUD137" s="113"/>
      <c r="FUE137" s="113"/>
      <c r="FUF137" s="113"/>
      <c r="FUG137" s="113"/>
      <c r="FUH137" s="113"/>
      <c r="FUI137" s="113"/>
      <c r="FUJ137" s="113"/>
      <c r="FUK137" s="113"/>
      <c r="FUL137" s="113"/>
      <c r="FUM137" s="113"/>
      <c r="FUN137" s="113"/>
      <c r="FUO137" s="113"/>
      <c r="FUP137" s="113"/>
      <c r="FUQ137" s="113"/>
      <c r="FUR137" s="113"/>
      <c r="FUS137" s="113"/>
      <c r="FUT137" s="113"/>
      <c r="FUU137" s="113"/>
      <c r="FUV137" s="113"/>
      <c r="FUW137" s="113"/>
      <c r="FUX137" s="113"/>
      <c r="FUY137" s="113"/>
      <c r="FUZ137" s="113"/>
      <c r="FVA137" s="113"/>
      <c r="FVB137" s="113"/>
      <c r="FVC137" s="113"/>
      <c r="FVD137" s="113"/>
      <c r="FVE137" s="113"/>
      <c r="FVF137" s="113"/>
      <c r="FVG137" s="113"/>
      <c r="FVH137" s="113"/>
      <c r="FVI137" s="113"/>
      <c r="FVJ137" s="113"/>
      <c r="FVK137" s="113"/>
      <c r="FVL137" s="113"/>
      <c r="FVM137" s="113"/>
      <c r="FVN137" s="113"/>
      <c r="FVO137" s="113"/>
      <c r="FVP137" s="113"/>
      <c r="FVQ137" s="113"/>
      <c r="FVR137" s="113"/>
      <c r="FVS137" s="113"/>
      <c r="FVT137" s="113"/>
      <c r="FVU137" s="113"/>
      <c r="FVV137" s="113"/>
      <c r="FVW137" s="113"/>
      <c r="FVX137" s="113"/>
      <c r="FVY137" s="113"/>
      <c r="FVZ137" s="113"/>
      <c r="FWA137" s="113"/>
      <c r="FWB137" s="113"/>
      <c r="FWC137" s="113"/>
      <c r="FWD137" s="113"/>
      <c r="FWE137" s="113"/>
      <c r="FWF137" s="113"/>
      <c r="FWG137" s="113"/>
      <c r="FWH137" s="113"/>
      <c r="FWI137" s="113"/>
      <c r="FWJ137" s="113"/>
      <c r="FWK137" s="113"/>
      <c r="FWL137" s="113"/>
      <c r="FWM137" s="113"/>
      <c r="FWN137" s="113"/>
      <c r="FWO137" s="113"/>
      <c r="FWP137" s="113"/>
      <c r="FWQ137" s="113"/>
      <c r="FWR137" s="113"/>
      <c r="FWS137" s="113"/>
      <c r="FWT137" s="113"/>
      <c r="FWU137" s="113"/>
      <c r="FWV137" s="113"/>
      <c r="FWW137" s="113"/>
      <c r="FWX137" s="113"/>
      <c r="FWY137" s="113"/>
      <c r="FWZ137" s="113"/>
      <c r="FXA137" s="113"/>
      <c r="FXB137" s="113"/>
      <c r="FXC137" s="113"/>
      <c r="FXD137" s="113"/>
      <c r="FXE137" s="113"/>
      <c r="FXF137" s="113"/>
      <c r="FXG137" s="113"/>
      <c r="FXH137" s="113"/>
      <c r="FXI137" s="113"/>
      <c r="FXJ137" s="113"/>
      <c r="FXK137" s="113"/>
      <c r="FXL137" s="113"/>
      <c r="FXM137" s="113"/>
      <c r="FXN137" s="113"/>
      <c r="FXO137" s="113"/>
      <c r="FXP137" s="113"/>
      <c r="FXQ137" s="113"/>
      <c r="FXR137" s="113"/>
      <c r="FXS137" s="113"/>
      <c r="FXT137" s="113"/>
      <c r="FXU137" s="113"/>
      <c r="FXV137" s="113"/>
      <c r="FXW137" s="113"/>
      <c r="FXX137" s="113"/>
      <c r="FXY137" s="113"/>
      <c r="FXZ137" s="113"/>
      <c r="FYA137" s="113"/>
      <c r="FYB137" s="113"/>
      <c r="FYC137" s="113"/>
      <c r="FYD137" s="113"/>
      <c r="FYE137" s="113"/>
      <c r="FYF137" s="113"/>
      <c r="FYG137" s="113"/>
      <c r="FYH137" s="113"/>
      <c r="FYI137" s="113"/>
      <c r="FYJ137" s="113"/>
      <c r="FYK137" s="113"/>
      <c r="FYL137" s="113"/>
      <c r="FYM137" s="113"/>
      <c r="FYN137" s="113"/>
      <c r="FYO137" s="113"/>
      <c r="FYP137" s="113"/>
      <c r="FYQ137" s="113"/>
      <c r="FYR137" s="113"/>
      <c r="FYS137" s="113"/>
      <c r="FYT137" s="113"/>
      <c r="FYU137" s="113"/>
      <c r="FYV137" s="113"/>
      <c r="FYW137" s="113"/>
      <c r="FYX137" s="113"/>
      <c r="FYY137" s="113"/>
      <c r="FYZ137" s="113"/>
      <c r="FZA137" s="113"/>
      <c r="FZB137" s="113"/>
      <c r="FZC137" s="113"/>
      <c r="FZD137" s="113"/>
      <c r="FZE137" s="113"/>
      <c r="FZF137" s="113"/>
      <c r="FZG137" s="113"/>
      <c r="FZH137" s="113"/>
      <c r="FZI137" s="113"/>
      <c r="FZJ137" s="113"/>
      <c r="FZK137" s="113"/>
      <c r="FZL137" s="113"/>
      <c r="FZM137" s="113"/>
      <c r="FZN137" s="113"/>
      <c r="FZO137" s="113"/>
      <c r="FZP137" s="113"/>
      <c r="FZQ137" s="113"/>
      <c r="FZR137" s="113"/>
      <c r="FZS137" s="113"/>
      <c r="FZT137" s="113"/>
      <c r="FZU137" s="113"/>
      <c r="FZV137" s="113"/>
      <c r="FZW137" s="113"/>
      <c r="FZX137" s="113"/>
      <c r="FZY137" s="113"/>
      <c r="FZZ137" s="113"/>
      <c r="GAA137" s="113"/>
      <c r="GAB137" s="113"/>
      <c r="GAC137" s="113"/>
      <c r="GAD137" s="113"/>
      <c r="GAE137" s="113"/>
      <c r="GAF137" s="113"/>
      <c r="GAG137" s="113"/>
      <c r="GAH137" s="113"/>
      <c r="GAI137" s="113"/>
      <c r="GAJ137" s="113"/>
      <c r="GAK137" s="113"/>
      <c r="GAL137" s="113"/>
      <c r="GAM137" s="113"/>
      <c r="GAN137" s="113"/>
      <c r="GAO137" s="113"/>
      <c r="GAP137" s="113"/>
      <c r="GAQ137" s="113"/>
      <c r="GAR137" s="113"/>
      <c r="GAS137" s="113"/>
      <c r="GAT137" s="113"/>
      <c r="GAU137" s="113"/>
      <c r="GAV137" s="113"/>
      <c r="GAW137" s="113"/>
      <c r="GAX137" s="113"/>
      <c r="GAY137" s="113"/>
      <c r="GAZ137" s="113"/>
      <c r="GBA137" s="113"/>
      <c r="GBB137" s="113"/>
      <c r="GBC137" s="113"/>
      <c r="GBD137" s="113"/>
      <c r="GBE137" s="113"/>
      <c r="GBF137" s="113"/>
      <c r="GBG137" s="113"/>
      <c r="GBH137" s="113"/>
      <c r="GBI137" s="113"/>
      <c r="GBJ137" s="113"/>
      <c r="GBK137" s="113"/>
      <c r="GBL137" s="113"/>
      <c r="GBM137" s="113"/>
      <c r="GBN137" s="113"/>
      <c r="GBO137" s="113"/>
      <c r="GBP137" s="113"/>
      <c r="GBQ137" s="113"/>
      <c r="GBR137" s="113"/>
      <c r="GBS137" s="113"/>
      <c r="GBT137" s="113"/>
      <c r="GBU137" s="113"/>
      <c r="GBV137" s="113"/>
      <c r="GBW137" s="113"/>
      <c r="GBX137" s="113"/>
      <c r="GBY137" s="113"/>
      <c r="GBZ137" s="113"/>
      <c r="GCA137" s="113"/>
      <c r="GCB137" s="113"/>
      <c r="GCC137" s="113"/>
      <c r="GCD137" s="113"/>
      <c r="GCE137" s="113"/>
      <c r="GCF137" s="113"/>
      <c r="GCG137" s="113"/>
      <c r="GCH137" s="113"/>
      <c r="GCI137" s="113"/>
      <c r="GCJ137" s="113"/>
      <c r="GCK137" s="113"/>
      <c r="GCL137" s="113"/>
      <c r="GCM137" s="113"/>
      <c r="GCN137" s="113"/>
      <c r="GCO137" s="113"/>
      <c r="GCP137" s="113"/>
      <c r="GCQ137" s="113"/>
      <c r="GCR137" s="113"/>
      <c r="GCS137" s="113"/>
      <c r="GCT137" s="113"/>
      <c r="GCU137" s="113"/>
      <c r="GCV137" s="113"/>
      <c r="GCW137" s="113"/>
      <c r="GCX137" s="113"/>
      <c r="GCY137" s="113"/>
      <c r="GCZ137" s="113"/>
      <c r="GDA137" s="113"/>
      <c r="GDB137" s="113"/>
      <c r="GDC137" s="113"/>
      <c r="GDD137" s="113"/>
      <c r="GDE137" s="113"/>
      <c r="GDF137" s="113"/>
      <c r="GDG137" s="113"/>
      <c r="GDH137" s="113"/>
      <c r="GDI137" s="113"/>
      <c r="GDJ137" s="113"/>
      <c r="GDK137" s="113"/>
      <c r="GDL137" s="113"/>
      <c r="GDM137" s="113"/>
      <c r="GDN137" s="113"/>
      <c r="GDO137" s="113"/>
      <c r="GDP137" s="113"/>
      <c r="GDQ137" s="113"/>
      <c r="GDR137" s="113"/>
      <c r="GDS137" s="113"/>
      <c r="GDT137" s="113"/>
      <c r="GDU137" s="113"/>
      <c r="GDV137" s="113"/>
      <c r="GDW137" s="113"/>
      <c r="GDX137" s="113"/>
      <c r="GDY137" s="113"/>
      <c r="GDZ137" s="113"/>
      <c r="GEA137" s="113"/>
      <c r="GEB137" s="113"/>
      <c r="GEC137" s="113"/>
      <c r="GED137" s="113"/>
      <c r="GEE137" s="113"/>
      <c r="GEF137" s="113"/>
      <c r="GEG137" s="113"/>
      <c r="GEH137" s="113"/>
      <c r="GEI137" s="113"/>
      <c r="GEJ137" s="113"/>
      <c r="GEK137" s="113"/>
      <c r="GEL137" s="113"/>
      <c r="GEM137" s="113"/>
      <c r="GEN137" s="113"/>
      <c r="GEO137" s="113"/>
      <c r="GEP137" s="113"/>
      <c r="GEQ137" s="113"/>
      <c r="GER137" s="113"/>
      <c r="GES137" s="113"/>
      <c r="GET137" s="113"/>
      <c r="GEU137" s="113"/>
      <c r="GEV137" s="113"/>
      <c r="GEW137" s="113"/>
      <c r="GEX137" s="113"/>
      <c r="GEY137" s="113"/>
      <c r="GEZ137" s="113"/>
      <c r="GFA137" s="113"/>
      <c r="GFB137" s="113"/>
      <c r="GFC137" s="113"/>
      <c r="GFD137" s="113"/>
      <c r="GFE137" s="113"/>
      <c r="GFF137" s="113"/>
      <c r="GFG137" s="113"/>
      <c r="GFH137" s="113"/>
      <c r="GFI137" s="113"/>
      <c r="GFJ137" s="113"/>
      <c r="GFK137" s="113"/>
      <c r="GFL137" s="113"/>
      <c r="GFM137" s="113"/>
      <c r="GFN137" s="113"/>
      <c r="GFO137" s="113"/>
      <c r="GFP137" s="113"/>
      <c r="GFQ137" s="113"/>
      <c r="GFR137" s="113"/>
      <c r="GFS137" s="113"/>
      <c r="GFT137" s="113"/>
      <c r="GFU137" s="113"/>
      <c r="GFV137" s="113"/>
      <c r="GFW137" s="113"/>
      <c r="GFX137" s="113"/>
      <c r="GFY137" s="113"/>
      <c r="GFZ137" s="113"/>
      <c r="GGA137" s="113"/>
      <c r="GGB137" s="113"/>
      <c r="GGC137" s="113"/>
      <c r="GGD137" s="113"/>
      <c r="GGE137" s="113"/>
      <c r="GGF137" s="113"/>
      <c r="GGG137" s="113"/>
      <c r="GGH137" s="113"/>
      <c r="GGI137" s="113"/>
      <c r="GGJ137" s="113"/>
      <c r="GGK137" s="113"/>
      <c r="GGL137" s="113"/>
      <c r="GGM137" s="113"/>
      <c r="GGN137" s="113"/>
      <c r="GGO137" s="113"/>
      <c r="GGP137" s="113"/>
      <c r="GGQ137" s="113"/>
      <c r="GGR137" s="113"/>
      <c r="GGS137" s="113"/>
      <c r="GGT137" s="113"/>
      <c r="GGU137" s="113"/>
      <c r="GGV137" s="113"/>
      <c r="GGW137" s="113"/>
      <c r="GGX137" s="113"/>
      <c r="GGY137" s="113"/>
      <c r="GGZ137" s="113"/>
      <c r="GHA137" s="113"/>
      <c r="GHB137" s="113"/>
      <c r="GHC137" s="113"/>
      <c r="GHD137" s="113"/>
      <c r="GHE137" s="113"/>
      <c r="GHF137" s="113"/>
      <c r="GHG137" s="113"/>
      <c r="GHH137" s="113"/>
      <c r="GHI137" s="113"/>
      <c r="GHJ137" s="113"/>
      <c r="GHK137" s="113"/>
      <c r="GHL137" s="113"/>
      <c r="GHM137" s="113"/>
      <c r="GHN137" s="113"/>
      <c r="GHO137" s="113"/>
      <c r="GHP137" s="113"/>
      <c r="GHQ137" s="113"/>
      <c r="GHR137" s="113"/>
      <c r="GHS137" s="113"/>
      <c r="GHT137" s="113"/>
      <c r="GHU137" s="113"/>
      <c r="GHV137" s="113"/>
      <c r="GHW137" s="113"/>
      <c r="GHX137" s="113"/>
      <c r="GHY137" s="113"/>
      <c r="GHZ137" s="113"/>
      <c r="GIA137" s="113"/>
      <c r="GIB137" s="113"/>
      <c r="GIC137" s="113"/>
      <c r="GID137" s="113"/>
      <c r="GIE137" s="113"/>
      <c r="GIF137" s="113"/>
      <c r="GIG137" s="113"/>
      <c r="GIH137" s="113"/>
      <c r="GII137" s="113"/>
      <c r="GIJ137" s="113"/>
      <c r="GIK137" s="113"/>
      <c r="GIL137" s="113"/>
      <c r="GIM137" s="113"/>
      <c r="GIN137" s="113"/>
      <c r="GIO137" s="113"/>
      <c r="GIP137" s="113"/>
      <c r="GIQ137" s="113"/>
      <c r="GIR137" s="113"/>
      <c r="GIS137" s="113"/>
      <c r="GIT137" s="113"/>
      <c r="GIU137" s="113"/>
      <c r="GIV137" s="113"/>
      <c r="GIW137" s="113"/>
      <c r="GIX137" s="113"/>
      <c r="GIY137" s="113"/>
      <c r="GIZ137" s="113"/>
      <c r="GJA137" s="113"/>
      <c r="GJB137" s="113"/>
      <c r="GJC137" s="113"/>
      <c r="GJD137" s="113"/>
      <c r="GJE137" s="113"/>
      <c r="GJF137" s="113"/>
      <c r="GJG137" s="113"/>
      <c r="GJH137" s="113"/>
      <c r="GJI137" s="113"/>
      <c r="GJJ137" s="113"/>
      <c r="GJK137" s="113"/>
      <c r="GJL137" s="113"/>
      <c r="GJM137" s="113"/>
      <c r="GJN137" s="113"/>
      <c r="GJO137" s="113"/>
      <c r="GJP137" s="113"/>
      <c r="GJQ137" s="113"/>
      <c r="GJR137" s="113"/>
      <c r="GJS137" s="113"/>
      <c r="GJT137" s="113"/>
      <c r="GJU137" s="113"/>
      <c r="GJV137" s="113"/>
      <c r="GJW137" s="113"/>
      <c r="GJX137" s="113"/>
      <c r="GJY137" s="113"/>
      <c r="GJZ137" s="113"/>
      <c r="GKA137" s="113"/>
      <c r="GKB137" s="113"/>
      <c r="GKC137" s="113"/>
      <c r="GKD137" s="113"/>
      <c r="GKE137" s="113"/>
      <c r="GKF137" s="113"/>
      <c r="GKG137" s="113"/>
      <c r="GKH137" s="113"/>
      <c r="GKI137" s="113"/>
      <c r="GKJ137" s="113"/>
      <c r="GKK137" s="113"/>
      <c r="GKL137" s="113"/>
      <c r="GKM137" s="113"/>
      <c r="GKN137" s="113"/>
      <c r="GKO137" s="113"/>
      <c r="GKP137" s="113"/>
      <c r="GKQ137" s="113"/>
      <c r="GKR137" s="113"/>
      <c r="GKS137" s="113"/>
      <c r="GKT137" s="113"/>
      <c r="GKU137" s="113"/>
      <c r="GKV137" s="113"/>
      <c r="GKW137" s="113"/>
      <c r="GKX137" s="113"/>
      <c r="GKY137" s="113"/>
      <c r="GKZ137" s="113"/>
      <c r="GLA137" s="113"/>
      <c r="GLB137" s="113"/>
      <c r="GLC137" s="113"/>
      <c r="GLD137" s="113"/>
      <c r="GLE137" s="113"/>
      <c r="GLF137" s="113"/>
      <c r="GLG137" s="113"/>
      <c r="GLH137" s="113"/>
      <c r="GLI137" s="113"/>
      <c r="GLJ137" s="113"/>
      <c r="GLK137" s="113"/>
      <c r="GLL137" s="113"/>
      <c r="GLM137" s="113"/>
      <c r="GLN137" s="113"/>
      <c r="GLO137" s="113"/>
      <c r="GLP137" s="113"/>
      <c r="GLQ137" s="113"/>
      <c r="GLR137" s="113"/>
      <c r="GLS137" s="113"/>
      <c r="GLT137" s="113"/>
      <c r="GLU137" s="113"/>
      <c r="GLV137" s="113"/>
      <c r="GLW137" s="113"/>
      <c r="GLX137" s="113"/>
      <c r="GLY137" s="113"/>
      <c r="GLZ137" s="113"/>
      <c r="GMA137" s="113"/>
      <c r="GMB137" s="113"/>
      <c r="GMC137" s="113"/>
      <c r="GMD137" s="113"/>
      <c r="GME137" s="113"/>
      <c r="GMF137" s="113"/>
      <c r="GMG137" s="113"/>
      <c r="GMH137" s="113"/>
      <c r="GMI137" s="113"/>
      <c r="GMJ137" s="113"/>
      <c r="GMK137" s="113"/>
      <c r="GML137" s="113"/>
      <c r="GMM137" s="113"/>
      <c r="GMN137" s="113"/>
      <c r="GMO137" s="113"/>
      <c r="GMP137" s="113"/>
      <c r="GMQ137" s="113"/>
      <c r="GMR137" s="113"/>
      <c r="GMS137" s="113"/>
      <c r="GMT137" s="113"/>
      <c r="GMU137" s="113"/>
      <c r="GMV137" s="113"/>
      <c r="GMW137" s="113"/>
      <c r="GMX137" s="113"/>
      <c r="GMY137" s="113"/>
      <c r="GMZ137" s="113"/>
      <c r="GNA137" s="113"/>
      <c r="GNB137" s="113"/>
      <c r="GNC137" s="113"/>
      <c r="GND137" s="113"/>
      <c r="GNE137" s="113"/>
      <c r="GNF137" s="113"/>
      <c r="GNG137" s="113"/>
      <c r="GNH137" s="113"/>
      <c r="GNI137" s="113"/>
      <c r="GNJ137" s="113"/>
      <c r="GNK137" s="113"/>
      <c r="GNL137" s="113"/>
      <c r="GNM137" s="113"/>
      <c r="GNN137" s="113"/>
      <c r="GNO137" s="113"/>
      <c r="GNP137" s="113"/>
      <c r="GNQ137" s="113"/>
      <c r="GNR137" s="113"/>
      <c r="GNS137" s="113"/>
      <c r="GNT137" s="113"/>
      <c r="GNU137" s="113"/>
      <c r="GNV137" s="113"/>
      <c r="GNW137" s="113"/>
      <c r="GNX137" s="113"/>
      <c r="GNY137" s="113"/>
      <c r="GNZ137" s="113"/>
      <c r="GOA137" s="113"/>
      <c r="GOB137" s="113"/>
      <c r="GOC137" s="113"/>
      <c r="GOD137" s="113"/>
      <c r="GOE137" s="113"/>
      <c r="GOF137" s="113"/>
      <c r="GOG137" s="113"/>
      <c r="GOH137" s="113"/>
      <c r="GOI137" s="113"/>
      <c r="GOJ137" s="113"/>
      <c r="GOK137" s="113"/>
      <c r="GOL137" s="113"/>
      <c r="GOM137" s="113"/>
      <c r="GON137" s="113"/>
      <c r="GOO137" s="113"/>
      <c r="GOP137" s="113"/>
      <c r="GOQ137" s="113"/>
      <c r="GOR137" s="113"/>
      <c r="GOS137" s="113"/>
      <c r="GOT137" s="113"/>
      <c r="GOU137" s="113"/>
      <c r="GOV137" s="113"/>
      <c r="GOW137" s="113"/>
      <c r="GOX137" s="113"/>
      <c r="GOY137" s="113"/>
      <c r="GOZ137" s="113"/>
      <c r="GPA137" s="113"/>
      <c r="GPB137" s="113"/>
      <c r="GPC137" s="113"/>
      <c r="GPD137" s="113"/>
      <c r="GPE137" s="113"/>
      <c r="GPF137" s="113"/>
      <c r="GPG137" s="113"/>
      <c r="GPH137" s="113"/>
      <c r="GPI137" s="113"/>
      <c r="GPJ137" s="113"/>
      <c r="GPK137" s="113"/>
      <c r="GPL137" s="113"/>
      <c r="GPM137" s="113"/>
      <c r="GPN137" s="113"/>
      <c r="GPO137" s="113"/>
      <c r="GPP137" s="113"/>
      <c r="GPQ137" s="113"/>
      <c r="GPR137" s="113"/>
      <c r="GPS137" s="113"/>
      <c r="GPT137" s="113"/>
      <c r="GPU137" s="113"/>
      <c r="GPV137" s="113"/>
      <c r="GPW137" s="113"/>
      <c r="GPX137" s="113"/>
      <c r="GPY137" s="113"/>
      <c r="GPZ137" s="113"/>
      <c r="GQA137" s="113"/>
      <c r="GQB137" s="113"/>
      <c r="GQC137" s="113"/>
      <c r="GQD137" s="113"/>
      <c r="GQE137" s="113"/>
      <c r="GQF137" s="113"/>
      <c r="GQG137" s="113"/>
      <c r="GQH137" s="113"/>
      <c r="GQI137" s="113"/>
      <c r="GQJ137" s="113"/>
      <c r="GQK137" s="113"/>
      <c r="GQL137" s="113"/>
      <c r="GQM137" s="113"/>
      <c r="GQN137" s="113"/>
      <c r="GQO137" s="113"/>
      <c r="GQP137" s="113"/>
      <c r="GQQ137" s="113"/>
      <c r="GQR137" s="113"/>
      <c r="GQS137" s="113"/>
      <c r="GQT137" s="113"/>
      <c r="GQU137" s="113"/>
      <c r="GQV137" s="113"/>
      <c r="GQW137" s="113"/>
      <c r="GQX137" s="113"/>
      <c r="GQY137" s="113"/>
      <c r="GQZ137" s="113"/>
      <c r="GRA137" s="113"/>
      <c r="GRB137" s="113"/>
      <c r="GRC137" s="113"/>
      <c r="GRD137" s="113"/>
      <c r="GRE137" s="113"/>
      <c r="GRF137" s="113"/>
      <c r="GRG137" s="113"/>
      <c r="GRH137" s="113"/>
      <c r="GRI137" s="113"/>
      <c r="GRJ137" s="113"/>
      <c r="GRK137" s="113"/>
      <c r="GRL137" s="113"/>
      <c r="GRM137" s="113"/>
      <c r="GRN137" s="113"/>
      <c r="GRO137" s="113"/>
      <c r="GRP137" s="113"/>
      <c r="GRQ137" s="113"/>
      <c r="GRR137" s="113"/>
      <c r="GRS137" s="113"/>
      <c r="GRT137" s="113"/>
      <c r="GRU137" s="113"/>
      <c r="GRV137" s="113"/>
      <c r="GRW137" s="113"/>
      <c r="GRX137" s="113"/>
      <c r="GRY137" s="113"/>
      <c r="GRZ137" s="113"/>
      <c r="GSA137" s="113"/>
      <c r="GSB137" s="113"/>
      <c r="GSC137" s="113"/>
      <c r="GSD137" s="113"/>
      <c r="GSE137" s="113"/>
      <c r="GSF137" s="113"/>
      <c r="GSG137" s="113"/>
      <c r="GSH137" s="113"/>
      <c r="GSI137" s="113"/>
      <c r="GSJ137" s="113"/>
      <c r="GSK137" s="113"/>
      <c r="GSL137" s="113"/>
      <c r="GSM137" s="113"/>
      <c r="GSN137" s="113"/>
      <c r="GSO137" s="113"/>
      <c r="GSP137" s="113"/>
      <c r="GSQ137" s="113"/>
      <c r="GSR137" s="113"/>
      <c r="GSS137" s="113"/>
      <c r="GST137" s="113"/>
      <c r="GSU137" s="113"/>
      <c r="GSV137" s="113"/>
      <c r="GSW137" s="113"/>
      <c r="GSX137" s="113"/>
      <c r="GSY137" s="113"/>
      <c r="GSZ137" s="113"/>
      <c r="GTA137" s="113"/>
      <c r="GTB137" s="113"/>
      <c r="GTC137" s="113"/>
      <c r="GTD137" s="113"/>
      <c r="GTE137" s="113"/>
      <c r="GTF137" s="113"/>
      <c r="GTG137" s="113"/>
      <c r="GTH137" s="113"/>
      <c r="GTI137" s="113"/>
      <c r="GTJ137" s="113"/>
      <c r="GTK137" s="113"/>
      <c r="GTL137" s="113"/>
      <c r="GTM137" s="113"/>
      <c r="GTN137" s="113"/>
      <c r="GTO137" s="113"/>
      <c r="GTP137" s="113"/>
      <c r="GTQ137" s="113"/>
      <c r="GTR137" s="113"/>
      <c r="GTS137" s="113"/>
      <c r="GTT137" s="113"/>
      <c r="GTU137" s="113"/>
      <c r="GTV137" s="113"/>
      <c r="GTW137" s="113"/>
      <c r="GTX137" s="113"/>
      <c r="GTY137" s="113"/>
      <c r="GTZ137" s="113"/>
      <c r="GUA137" s="113"/>
      <c r="GUB137" s="113"/>
      <c r="GUC137" s="113"/>
      <c r="GUD137" s="113"/>
      <c r="GUE137" s="113"/>
      <c r="GUF137" s="113"/>
      <c r="GUG137" s="113"/>
      <c r="GUH137" s="113"/>
      <c r="GUI137" s="113"/>
      <c r="GUJ137" s="113"/>
      <c r="GUK137" s="113"/>
      <c r="GUL137" s="113"/>
      <c r="GUM137" s="113"/>
      <c r="GUN137" s="113"/>
      <c r="GUO137" s="113"/>
      <c r="GUP137" s="113"/>
      <c r="GUQ137" s="113"/>
      <c r="GUR137" s="113"/>
      <c r="GUS137" s="113"/>
      <c r="GUT137" s="113"/>
      <c r="GUU137" s="113"/>
      <c r="GUV137" s="113"/>
      <c r="GUW137" s="113"/>
      <c r="GUX137" s="113"/>
      <c r="GUY137" s="113"/>
      <c r="GUZ137" s="113"/>
      <c r="GVA137" s="113"/>
      <c r="GVB137" s="113"/>
      <c r="GVC137" s="113"/>
      <c r="GVD137" s="113"/>
      <c r="GVE137" s="113"/>
      <c r="GVF137" s="113"/>
      <c r="GVG137" s="113"/>
      <c r="GVH137" s="113"/>
      <c r="GVI137" s="113"/>
      <c r="GVJ137" s="113"/>
      <c r="GVK137" s="113"/>
      <c r="GVL137" s="113"/>
      <c r="GVM137" s="113"/>
      <c r="GVN137" s="113"/>
      <c r="GVO137" s="113"/>
      <c r="GVP137" s="113"/>
      <c r="GVQ137" s="113"/>
      <c r="GVR137" s="113"/>
      <c r="GVS137" s="113"/>
      <c r="GVT137" s="113"/>
      <c r="GVU137" s="113"/>
      <c r="GVV137" s="113"/>
      <c r="GVW137" s="113"/>
      <c r="GVX137" s="113"/>
      <c r="GVY137" s="113"/>
      <c r="GVZ137" s="113"/>
      <c r="GWA137" s="113"/>
      <c r="GWB137" s="113"/>
      <c r="GWC137" s="113"/>
      <c r="GWD137" s="113"/>
      <c r="GWE137" s="113"/>
      <c r="GWF137" s="113"/>
      <c r="GWG137" s="113"/>
      <c r="GWH137" s="113"/>
      <c r="GWI137" s="113"/>
      <c r="GWJ137" s="113"/>
      <c r="GWK137" s="113"/>
      <c r="GWL137" s="113"/>
      <c r="GWM137" s="113"/>
      <c r="GWN137" s="113"/>
      <c r="GWO137" s="113"/>
      <c r="GWP137" s="113"/>
      <c r="GWQ137" s="113"/>
      <c r="GWR137" s="113"/>
      <c r="GWS137" s="113"/>
      <c r="GWT137" s="113"/>
      <c r="GWU137" s="113"/>
      <c r="GWV137" s="113"/>
      <c r="GWW137" s="113"/>
      <c r="GWX137" s="113"/>
      <c r="GWY137" s="113"/>
      <c r="GWZ137" s="113"/>
      <c r="GXA137" s="113"/>
      <c r="GXB137" s="113"/>
      <c r="GXC137" s="113"/>
      <c r="GXD137" s="113"/>
      <c r="GXE137" s="113"/>
      <c r="GXF137" s="113"/>
      <c r="GXG137" s="113"/>
      <c r="GXH137" s="113"/>
      <c r="GXI137" s="113"/>
      <c r="GXJ137" s="113"/>
      <c r="GXK137" s="113"/>
      <c r="GXL137" s="113"/>
      <c r="GXM137" s="113"/>
      <c r="GXN137" s="113"/>
      <c r="GXO137" s="113"/>
      <c r="GXP137" s="113"/>
      <c r="GXQ137" s="113"/>
      <c r="GXR137" s="113"/>
      <c r="GXS137" s="113"/>
      <c r="GXT137" s="113"/>
      <c r="GXU137" s="113"/>
      <c r="GXV137" s="113"/>
      <c r="GXW137" s="113"/>
      <c r="GXX137" s="113"/>
      <c r="GXY137" s="113"/>
      <c r="GXZ137" s="113"/>
      <c r="GYA137" s="113"/>
      <c r="GYB137" s="113"/>
      <c r="GYC137" s="113"/>
      <c r="GYD137" s="113"/>
      <c r="GYE137" s="113"/>
      <c r="GYF137" s="113"/>
      <c r="GYG137" s="113"/>
      <c r="GYH137" s="113"/>
      <c r="GYI137" s="113"/>
      <c r="GYJ137" s="113"/>
      <c r="GYK137" s="113"/>
      <c r="GYL137" s="113"/>
      <c r="GYM137" s="113"/>
      <c r="GYN137" s="113"/>
      <c r="GYO137" s="113"/>
      <c r="GYP137" s="113"/>
      <c r="GYQ137" s="113"/>
      <c r="GYR137" s="113"/>
      <c r="GYS137" s="113"/>
      <c r="GYT137" s="113"/>
      <c r="GYU137" s="113"/>
      <c r="GYV137" s="113"/>
      <c r="GYW137" s="113"/>
      <c r="GYX137" s="113"/>
      <c r="GYY137" s="113"/>
      <c r="GYZ137" s="113"/>
      <c r="GZA137" s="113"/>
      <c r="GZB137" s="113"/>
      <c r="GZC137" s="113"/>
      <c r="GZD137" s="113"/>
      <c r="GZE137" s="113"/>
      <c r="GZF137" s="113"/>
      <c r="GZG137" s="113"/>
      <c r="GZH137" s="113"/>
      <c r="GZI137" s="113"/>
      <c r="GZJ137" s="113"/>
      <c r="GZK137" s="113"/>
      <c r="GZL137" s="113"/>
      <c r="GZM137" s="113"/>
      <c r="GZN137" s="113"/>
      <c r="GZO137" s="113"/>
      <c r="GZP137" s="113"/>
      <c r="GZQ137" s="113"/>
      <c r="GZR137" s="113"/>
      <c r="GZS137" s="113"/>
      <c r="GZT137" s="113"/>
      <c r="GZU137" s="113"/>
      <c r="GZV137" s="113"/>
      <c r="GZW137" s="113"/>
      <c r="GZX137" s="113"/>
      <c r="GZY137" s="113"/>
      <c r="GZZ137" s="113"/>
      <c r="HAA137" s="113"/>
      <c r="HAB137" s="113"/>
      <c r="HAC137" s="113"/>
      <c r="HAD137" s="113"/>
      <c r="HAE137" s="113"/>
      <c r="HAF137" s="113"/>
      <c r="HAG137" s="113"/>
      <c r="HAH137" s="113"/>
      <c r="HAI137" s="113"/>
      <c r="HAJ137" s="113"/>
      <c r="HAK137" s="113"/>
      <c r="HAL137" s="113"/>
      <c r="HAM137" s="113"/>
      <c r="HAN137" s="113"/>
      <c r="HAO137" s="113"/>
      <c r="HAP137" s="113"/>
      <c r="HAQ137" s="113"/>
      <c r="HAR137" s="113"/>
      <c r="HAS137" s="113"/>
      <c r="HAT137" s="113"/>
      <c r="HAU137" s="113"/>
      <c r="HAV137" s="113"/>
      <c r="HAW137" s="113"/>
      <c r="HAX137" s="113"/>
      <c r="HAY137" s="113"/>
      <c r="HAZ137" s="113"/>
      <c r="HBA137" s="113"/>
      <c r="HBB137" s="113"/>
      <c r="HBC137" s="113"/>
      <c r="HBD137" s="113"/>
      <c r="HBE137" s="113"/>
      <c r="HBF137" s="113"/>
      <c r="HBG137" s="113"/>
      <c r="HBH137" s="113"/>
      <c r="HBI137" s="113"/>
      <c r="HBJ137" s="113"/>
      <c r="HBK137" s="113"/>
      <c r="HBL137" s="113"/>
      <c r="HBM137" s="113"/>
      <c r="HBN137" s="113"/>
      <c r="HBO137" s="113"/>
      <c r="HBP137" s="113"/>
      <c r="HBQ137" s="113"/>
      <c r="HBR137" s="113"/>
      <c r="HBS137" s="113"/>
      <c r="HBT137" s="113"/>
      <c r="HBU137" s="113"/>
      <c r="HBV137" s="113"/>
      <c r="HBW137" s="113"/>
      <c r="HBX137" s="113"/>
      <c r="HBY137" s="113"/>
      <c r="HBZ137" s="113"/>
      <c r="HCA137" s="113"/>
      <c r="HCB137" s="113"/>
      <c r="HCC137" s="113"/>
      <c r="HCD137" s="113"/>
      <c r="HCE137" s="113"/>
      <c r="HCF137" s="113"/>
      <c r="HCG137" s="113"/>
      <c r="HCH137" s="113"/>
      <c r="HCI137" s="113"/>
      <c r="HCJ137" s="113"/>
      <c r="HCK137" s="113"/>
      <c r="HCL137" s="113"/>
      <c r="HCM137" s="113"/>
      <c r="HCN137" s="113"/>
      <c r="HCO137" s="113"/>
      <c r="HCP137" s="113"/>
      <c r="HCQ137" s="113"/>
      <c r="HCR137" s="113"/>
      <c r="HCS137" s="113"/>
      <c r="HCT137" s="113"/>
      <c r="HCU137" s="113"/>
      <c r="HCV137" s="113"/>
      <c r="HCW137" s="113"/>
      <c r="HCX137" s="113"/>
      <c r="HCY137" s="113"/>
      <c r="HCZ137" s="113"/>
      <c r="HDA137" s="113"/>
      <c r="HDB137" s="113"/>
      <c r="HDC137" s="113"/>
      <c r="HDD137" s="113"/>
      <c r="HDE137" s="113"/>
      <c r="HDF137" s="113"/>
      <c r="HDG137" s="113"/>
      <c r="HDH137" s="113"/>
      <c r="HDI137" s="113"/>
      <c r="HDJ137" s="113"/>
      <c r="HDK137" s="113"/>
      <c r="HDL137" s="113"/>
      <c r="HDM137" s="113"/>
      <c r="HDN137" s="113"/>
      <c r="HDO137" s="113"/>
      <c r="HDP137" s="113"/>
      <c r="HDQ137" s="113"/>
      <c r="HDR137" s="113"/>
      <c r="HDS137" s="113"/>
      <c r="HDT137" s="113"/>
      <c r="HDU137" s="113"/>
      <c r="HDV137" s="113"/>
      <c r="HDW137" s="113"/>
      <c r="HDX137" s="113"/>
      <c r="HDY137" s="113"/>
      <c r="HDZ137" s="113"/>
      <c r="HEA137" s="113"/>
      <c r="HEB137" s="113"/>
      <c r="HEC137" s="113"/>
      <c r="HED137" s="113"/>
      <c r="HEE137" s="113"/>
      <c r="HEF137" s="113"/>
      <c r="HEG137" s="113"/>
      <c r="HEH137" s="113"/>
      <c r="HEI137" s="113"/>
      <c r="HEJ137" s="113"/>
      <c r="HEK137" s="113"/>
      <c r="HEL137" s="113"/>
      <c r="HEM137" s="113"/>
      <c r="HEN137" s="113"/>
      <c r="HEO137" s="113"/>
      <c r="HEP137" s="113"/>
      <c r="HEQ137" s="113"/>
      <c r="HER137" s="113"/>
      <c r="HES137" s="113"/>
      <c r="HET137" s="113"/>
      <c r="HEU137" s="113"/>
      <c r="HEV137" s="113"/>
      <c r="HEW137" s="113"/>
      <c r="HEX137" s="113"/>
      <c r="HEY137" s="113"/>
      <c r="HEZ137" s="113"/>
      <c r="HFA137" s="113"/>
      <c r="HFB137" s="113"/>
      <c r="HFC137" s="113"/>
      <c r="HFD137" s="113"/>
      <c r="HFE137" s="113"/>
      <c r="HFF137" s="113"/>
      <c r="HFG137" s="113"/>
      <c r="HFH137" s="113"/>
      <c r="HFI137" s="113"/>
      <c r="HFJ137" s="113"/>
      <c r="HFK137" s="113"/>
      <c r="HFL137" s="113"/>
      <c r="HFM137" s="113"/>
      <c r="HFN137" s="113"/>
      <c r="HFO137" s="113"/>
      <c r="HFP137" s="113"/>
      <c r="HFQ137" s="113"/>
      <c r="HFR137" s="113"/>
      <c r="HFS137" s="113"/>
      <c r="HFT137" s="113"/>
      <c r="HFU137" s="113"/>
      <c r="HFV137" s="113"/>
      <c r="HFW137" s="113"/>
      <c r="HFX137" s="113"/>
      <c r="HFY137" s="113"/>
      <c r="HFZ137" s="113"/>
      <c r="HGA137" s="113"/>
      <c r="HGB137" s="113"/>
      <c r="HGC137" s="113"/>
      <c r="HGD137" s="113"/>
      <c r="HGE137" s="113"/>
      <c r="HGF137" s="113"/>
      <c r="HGG137" s="113"/>
      <c r="HGH137" s="113"/>
      <c r="HGI137" s="113"/>
      <c r="HGJ137" s="113"/>
      <c r="HGK137" s="113"/>
      <c r="HGL137" s="113"/>
      <c r="HGM137" s="113"/>
      <c r="HGN137" s="113"/>
      <c r="HGO137" s="113"/>
      <c r="HGP137" s="113"/>
      <c r="HGQ137" s="113"/>
      <c r="HGR137" s="113"/>
      <c r="HGS137" s="113"/>
      <c r="HGT137" s="113"/>
      <c r="HGU137" s="113"/>
      <c r="HGV137" s="113"/>
      <c r="HGW137" s="113"/>
      <c r="HGX137" s="113"/>
      <c r="HGY137" s="113"/>
      <c r="HGZ137" s="113"/>
      <c r="HHA137" s="113"/>
      <c r="HHB137" s="113"/>
      <c r="HHC137" s="113"/>
      <c r="HHD137" s="113"/>
      <c r="HHE137" s="113"/>
      <c r="HHF137" s="113"/>
      <c r="HHG137" s="113"/>
      <c r="HHH137" s="113"/>
      <c r="HHI137" s="113"/>
      <c r="HHJ137" s="113"/>
      <c r="HHK137" s="113"/>
      <c r="HHL137" s="113"/>
      <c r="HHM137" s="113"/>
      <c r="HHN137" s="113"/>
      <c r="HHO137" s="113"/>
      <c r="HHP137" s="113"/>
      <c r="HHQ137" s="113"/>
      <c r="HHR137" s="113"/>
      <c r="HHS137" s="113"/>
      <c r="HHT137" s="113"/>
      <c r="HHU137" s="113"/>
      <c r="HHV137" s="113"/>
      <c r="HHW137" s="113"/>
      <c r="HHX137" s="113"/>
      <c r="HHY137" s="113"/>
      <c r="HHZ137" s="113"/>
      <c r="HIA137" s="113"/>
      <c r="HIB137" s="113"/>
      <c r="HIC137" s="113"/>
      <c r="HID137" s="113"/>
      <c r="HIE137" s="113"/>
      <c r="HIF137" s="113"/>
      <c r="HIG137" s="113"/>
      <c r="HIH137" s="113"/>
      <c r="HII137" s="113"/>
      <c r="HIJ137" s="113"/>
      <c r="HIK137" s="113"/>
      <c r="HIL137" s="113"/>
      <c r="HIM137" s="113"/>
      <c r="HIN137" s="113"/>
      <c r="HIO137" s="113"/>
      <c r="HIP137" s="113"/>
      <c r="HIQ137" s="113"/>
      <c r="HIR137" s="113"/>
      <c r="HIS137" s="113"/>
      <c r="HIT137" s="113"/>
      <c r="HIU137" s="113"/>
      <c r="HIV137" s="113"/>
      <c r="HIW137" s="113"/>
      <c r="HIX137" s="113"/>
      <c r="HIY137" s="113"/>
      <c r="HIZ137" s="113"/>
      <c r="HJA137" s="113"/>
      <c r="HJB137" s="113"/>
      <c r="HJC137" s="113"/>
      <c r="HJD137" s="113"/>
      <c r="HJE137" s="113"/>
      <c r="HJF137" s="113"/>
      <c r="HJG137" s="113"/>
      <c r="HJH137" s="113"/>
      <c r="HJI137" s="113"/>
      <c r="HJJ137" s="113"/>
      <c r="HJK137" s="113"/>
      <c r="HJL137" s="113"/>
      <c r="HJM137" s="113"/>
      <c r="HJN137" s="113"/>
      <c r="HJO137" s="113"/>
      <c r="HJP137" s="113"/>
      <c r="HJQ137" s="113"/>
      <c r="HJR137" s="113"/>
      <c r="HJS137" s="113"/>
      <c r="HJT137" s="113"/>
      <c r="HJU137" s="113"/>
      <c r="HJV137" s="113"/>
      <c r="HJW137" s="113"/>
      <c r="HJX137" s="113"/>
      <c r="HJY137" s="113"/>
      <c r="HJZ137" s="113"/>
      <c r="HKA137" s="113"/>
      <c r="HKB137" s="113"/>
      <c r="HKC137" s="113"/>
      <c r="HKD137" s="113"/>
      <c r="HKE137" s="113"/>
      <c r="HKF137" s="113"/>
      <c r="HKG137" s="113"/>
      <c r="HKH137" s="113"/>
      <c r="HKI137" s="113"/>
      <c r="HKJ137" s="113"/>
      <c r="HKK137" s="113"/>
      <c r="HKL137" s="113"/>
      <c r="HKM137" s="113"/>
      <c r="HKN137" s="113"/>
      <c r="HKO137" s="113"/>
      <c r="HKP137" s="113"/>
      <c r="HKQ137" s="113"/>
      <c r="HKR137" s="113"/>
      <c r="HKS137" s="113"/>
      <c r="HKT137" s="113"/>
      <c r="HKU137" s="113"/>
      <c r="HKV137" s="113"/>
      <c r="HKW137" s="113"/>
      <c r="HKX137" s="113"/>
      <c r="HKY137" s="113"/>
      <c r="HKZ137" s="113"/>
      <c r="HLA137" s="113"/>
      <c r="HLB137" s="113"/>
      <c r="HLC137" s="113"/>
      <c r="HLD137" s="113"/>
      <c r="HLE137" s="113"/>
      <c r="HLF137" s="113"/>
      <c r="HLG137" s="113"/>
      <c r="HLH137" s="113"/>
      <c r="HLI137" s="113"/>
      <c r="HLJ137" s="113"/>
      <c r="HLK137" s="113"/>
      <c r="HLL137" s="113"/>
      <c r="HLM137" s="113"/>
      <c r="HLN137" s="113"/>
      <c r="HLO137" s="113"/>
      <c r="HLP137" s="113"/>
      <c r="HLQ137" s="113"/>
      <c r="HLR137" s="113"/>
      <c r="HLS137" s="113"/>
      <c r="HLT137" s="113"/>
      <c r="HLU137" s="113"/>
      <c r="HLV137" s="113"/>
      <c r="HLW137" s="113"/>
      <c r="HLX137" s="113"/>
      <c r="HLY137" s="113"/>
      <c r="HLZ137" s="113"/>
      <c r="HMA137" s="113"/>
      <c r="HMB137" s="113"/>
      <c r="HMC137" s="113"/>
      <c r="HMD137" s="113"/>
      <c r="HME137" s="113"/>
      <c r="HMF137" s="113"/>
      <c r="HMG137" s="113"/>
      <c r="HMH137" s="113"/>
      <c r="HMI137" s="113"/>
      <c r="HMJ137" s="113"/>
      <c r="HMK137" s="113"/>
      <c r="HML137" s="113"/>
      <c r="HMM137" s="113"/>
      <c r="HMN137" s="113"/>
      <c r="HMO137" s="113"/>
      <c r="HMP137" s="113"/>
      <c r="HMQ137" s="113"/>
      <c r="HMR137" s="113"/>
      <c r="HMS137" s="113"/>
      <c r="HMT137" s="113"/>
      <c r="HMU137" s="113"/>
      <c r="HMV137" s="113"/>
      <c r="HMW137" s="113"/>
      <c r="HMX137" s="113"/>
      <c r="HMY137" s="113"/>
      <c r="HMZ137" s="113"/>
      <c r="HNA137" s="113"/>
      <c r="HNB137" s="113"/>
      <c r="HNC137" s="113"/>
      <c r="HND137" s="113"/>
      <c r="HNE137" s="113"/>
      <c r="HNF137" s="113"/>
      <c r="HNG137" s="113"/>
      <c r="HNH137" s="113"/>
      <c r="HNI137" s="113"/>
      <c r="HNJ137" s="113"/>
      <c r="HNK137" s="113"/>
      <c r="HNL137" s="113"/>
      <c r="HNM137" s="113"/>
      <c r="HNN137" s="113"/>
      <c r="HNO137" s="113"/>
      <c r="HNP137" s="113"/>
      <c r="HNQ137" s="113"/>
      <c r="HNR137" s="113"/>
      <c r="HNS137" s="113"/>
      <c r="HNT137" s="113"/>
      <c r="HNU137" s="113"/>
      <c r="HNV137" s="113"/>
      <c r="HNW137" s="113"/>
      <c r="HNX137" s="113"/>
      <c r="HNY137" s="113"/>
      <c r="HNZ137" s="113"/>
      <c r="HOA137" s="113"/>
      <c r="HOB137" s="113"/>
      <c r="HOC137" s="113"/>
      <c r="HOD137" s="113"/>
      <c r="HOE137" s="113"/>
      <c r="HOF137" s="113"/>
      <c r="HOG137" s="113"/>
      <c r="HOH137" s="113"/>
      <c r="HOI137" s="113"/>
      <c r="HOJ137" s="113"/>
      <c r="HOK137" s="113"/>
      <c r="HOL137" s="113"/>
      <c r="HOM137" s="113"/>
      <c r="HON137" s="113"/>
      <c r="HOO137" s="113"/>
      <c r="HOP137" s="113"/>
      <c r="HOQ137" s="113"/>
      <c r="HOR137" s="113"/>
      <c r="HOS137" s="113"/>
      <c r="HOT137" s="113"/>
      <c r="HOU137" s="113"/>
      <c r="HOV137" s="113"/>
      <c r="HOW137" s="113"/>
      <c r="HOX137" s="113"/>
      <c r="HOY137" s="113"/>
      <c r="HOZ137" s="113"/>
      <c r="HPA137" s="113"/>
      <c r="HPB137" s="113"/>
      <c r="HPC137" s="113"/>
      <c r="HPD137" s="113"/>
      <c r="HPE137" s="113"/>
      <c r="HPF137" s="113"/>
      <c r="HPG137" s="113"/>
      <c r="HPH137" s="113"/>
      <c r="HPI137" s="113"/>
      <c r="HPJ137" s="113"/>
      <c r="HPK137" s="113"/>
      <c r="HPL137" s="113"/>
      <c r="HPM137" s="113"/>
      <c r="HPN137" s="113"/>
      <c r="HPO137" s="113"/>
      <c r="HPP137" s="113"/>
      <c r="HPQ137" s="113"/>
      <c r="HPR137" s="113"/>
      <c r="HPS137" s="113"/>
      <c r="HPT137" s="113"/>
      <c r="HPU137" s="113"/>
      <c r="HPV137" s="113"/>
      <c r="HPW137" s="113"/>
      <c r="HPX137" s="113"/>
      <c r="HPY137" s="113"/>
      <c r="HPZ137" s="113"/>
      <c r="HQA137" s="113"/>
      <c r="HQB137" s="113"/>
      <c r="HQC137" s="113"/>
      <c r="HQD137" s="113"/>
      <c r="HQE137" s="113"/>
      <c r="HQF137" s="113"/>
      <c r="HQG137" s="113"/>
      <c r="HQH137" s="113"/>
      <c r="HQI137" s="113"/>
      <c r="HQJ137" s="113"/>
      <c r="HQK137" s="113"/>
      <c r="HQL137" s="113"/>
      <c r="HQM137" s="113"/>
      <c r="HQN137" s="113"/>
      <c r="HQO137" s="113"/>
      <c r="HQP137" s="113"/>
      <c r="HQQ137" s="113"/>
      <c r="HQR137" s="113"/>
      <c r="HQS137" s="113"/>
      <c r="HQT137" s="113"/>
      <c r="HQU137" s="113"/>
      <c r="HQV137" s="113"/>
      <c r="HQW137" s="113"/>
      <c r="HQX137" s="113"/>
      <c r="HQY137" s="113"/>
      <c r="HQZ137" s="113"/>
      <c r="HRA137" s="113"/>
      <c r="HRB137" s="113"/>
      <c r="HRC137" s="113"/>
      <c r="HRD137" s="113"/>
      <c r="HRE137" s="113"/>
      <c r="HRF137" s="113"/>
      <c r="HRG137" s="113"/>
      <c r="HRH137" s="113"/>
      <c r="HRI137" s="113"/>
      <c r="HRJ137" s="113"/>
      <c r="HRK137" s="113"/>
      <c r="HRL137" s="113"/>
      <c r="HRM137" s="113"/>
      <c r="HRN137" s="113"/>
      <c r="HRO137" s="113"/>
      <c r="HRP137" s="113"/>
      <c r="HRQ137" s="113"/>
      <c r="HRR137" s="113"/>
      <c r="HRS137" s="113"/>
      <c r="HRT137" s="113"/>
      <c r="HRU137" s="113"/>
      <c r="HRV137" s="113"/>
      <c r="HRW137" s="113"/>
      <c r="HRX137" s="113"/>
      <c r="HRY137" s="113"/>
      <c r="HRZ137" s="113"/>
      <c r="HSA137" s="113"/>
      <c r="HSB137" s="113"/>
      <c r="HSC137" s="113"/>
      <c r="HSD137" s="113"/>
      <c r="HSE137" s="113"/>
      <c r="HSF137" s="113"/>
      <c r="HSG137" s="113"/>
      <c r="HSH137" s="113"/>
      <c r="HSI137" s="113"/>
      <c r="HSJ137" s="113"/>
      <c r="HSK137" s="113"/>
      <c r="HSL137" s="113"/>
      <c r="HSM137" s="113"/>
      <c r="HSN137" s="113"/>
      <c r="HSO137" s="113"/>
      <c r="HSP137" s="113"/>
      <c r="HSQ137" s="113"/>
      <c r="HSR137" s="113"/>
      <c r="HSS137" s="113"/>
      <c r="HST137" s="113"/>
      <c r="HSU137" s="113"/>
      <c r="HSV137" s="113"/>
      <c r="HSW137" s="113"/>
      <c r="HSX137" s="113"/>
      <c r="HSY137" s="113"/>
      <c r="HSZ137" s="113"/>
      <c r="HTA137" s="113"/>
      <c r="HTB137" s="113"/>
      <c r="HTC137" s="113"/>
      <c r="HTD137" s="113"/>
      <c r="HTE137" s="113"/>
      <c r="HTF137" s="113"/>
      <c r="HTG137" s="113"/>
      <c r="HTH137" s="113"/>
      <c r="HTI137" s="113"/>
      <c r="HTJ137" s="113"/>
      <c r="HTK137" s="113"/>
      <c r="HTL137" s="113"/>
      <c r="HTM137" s="113"/>
      <c r="HTN137" s="113"/>
      <c r="HTO137" s="113"/>
      <c r="HTP137" s="113"/>
      <c r="HTQ137" s="113"/>
      <c r="HTR137" s="113"/>
      <c r="HTS137" s="113"/>
      <c r="HTT137" s="113"/>
      <c r="HTU137" s="113"/>
      <c r="HTV137" s="113"/>
      <c r="HTW137" s="113"/>
      <c r="HTX137" s="113"/>
      <c r="HTY137" s="113"/>
      <c r="HTZ137" s="113"/>
      <c r="HUA137" s="113"/>
      <c r="HUB137" s="113"/>
      <c r="HUC137" s="113"/>
      <c r="HUD137" s="113"/>
      <c r="HUE137" s="113"/>
      <c r="HUF137" s="113"/>
      <c r="HUG137" s="113"/>
      <c r="HUH137" s="113"/>
      <c r="HUI137" s="113"/>
      <c r="HUJ137" s="113"/>
      <c r="HUK137" s="113"/>
      <c r="HUL137" s="113"/>
      <c r="HUM137" s="113"/>
      <c r="HUN137" s="113"/>
      <c r="HUO137" s="113"/>
      <c r="HUP137" s="113"/>
      <c r="HUQ137" s="113"/>
      <c r="HUR137" s="113"/>
      <c r="HUS137" s="113"/>
      <c r="HUT137" s="113"/>
      <c r="HUU137" s="113"/>
      <c r="HUV137" s="113"/>
      <c r="HUW137" s="113"/>
      <c r="HUX137" s="113"/>
      <c r="HUY137" s="113"/>
      <c r="HUZ137" s="113"/>
      <c r="HVA137" s="113"/>
      <c r="HVB137" s="113"/>
      <c r="HVC137" s="113"/>
      <c r="HVD137" s="113"/>
      <c r="HVE137" s="113"/>
      <c r="HVF137" s="113"/>
      <c r="HVG137" s="113"/>
      <c r="HVH137" s="113"/>
      <c r="HVI137" s="113"/>
      <c r="HVJ137" s="113"/>
      <c r="HVK137" s="113"/>
      <c r="HVL137" s="113"/>
      <c r="HVM137" s="113"/>
      <c r="HVN137" s="113"/>
      <c r="HVO137" s="113"/>
      <c r="HVP137" s="113"/>
      <c r="HVQ137" s="113"/>
      <c r="HVR137" s="113"/>
      <c r="HVS137" s="113"/>
      <c r="HVT137" s="113"/>
      <c r="HVU137" s="113"/>
      <c r="HVV137" s="113"/>
      <c r="HVW137" s="113"/>
      <c r="HVX137" s="113"/>
      <c r="HVY137" s="113"/>
    </row>
    <row r="138" spans="1:6005" ht="12.75" customHeight="1" x14ac:dyDescent="0.25">
      <c r="A138" s="383" t="s">
        <v>150</v>
      </c>
      <c r="B138" s="171"/>
      <c r="C138" s="172" t="s">
        <v>34</v>
      </c>
      <c r="D138" s="155"/>
      <c r="E138" s="156"/>
      <c r="F138" s="157"/>
      <c r="G138" s="173" t="s">
        <v>36</v>
      </c>
      <c r="H138" s="174"/>
      <c r="I138" s="175"/>
      <c r="J138" s="176"/>
      <c r="K138" s="177"/>
      <c r="L138" s="155"/>
      <c r="M138" s="177"/>
      <c r="N138" s="177"/>
      <c r="O138" s="177"/>
      <c r="P138" s="155"/>
      <c r="Q138" s="155"/>
      <c r="R138" s="177"/>
      <c r="S138" s="70">
        <f>IF((ISBLANK(J138)+ISBLANK(L138)+ISBLANK(K138)+ISBLANK(M138)+ISBLANK(N138)+ISBLANK(O138))&lt;8,IF(ISNUMBER(LARGE((J138,L138,M138,N138),1)),LARGE((J138,L138,M138,N138),1),0)+IF(ISNUMBER(LARGE((J138,L138,M138,N138),2)),LARGE((J138,L138,M138,N138),2),0)+I138+K138+O138,"")+P138+Q138+R138</f>
        <v>0</v>
      </c>
      <c r="T138" s="639"/>
      <c r="U138" s="69"/>
    </row>
    <row r="139" spans="1:6005" ht="12.75" customHeight="1" x14ac:dyDescent="0.25">
      <c r="A139" s="164" t="s">
        <v>150</v>
      </c>
      <c r="B139" s="184">
        <v>1</v>
      </c>
      <c r="C139" s="185" t="s">
        <v>279</v>
      </c>
      <c r="D139" s="142" t="s">
        <v>280</v>
      </c>
      <c r="E139" s="142">
        <v>2005</v>
      </c>
      <c r="F139" s="143" t="s">
        <v>194</v>
      </c>
      <c r="G139" s="143" t="s">
        <v>93</v>
      </c>
      <c r="H139" s="188" t="s">
        <v>281</v>
      </c>
      <c r="I139" s="194"/>
      <c r="J139" s="142"/>
      <c r="K139" s="142">
        <v>400</v>
      </c>
      <c r="L139" s="195">
        <v>200</v>
      </c>
      <c r="M139" s="142"/>
      <c r="N139" s="142"/>
      <c r="O139" s="186"/>
      <c r="P139" s="186"/>
      <c r="Q139" s="186"/>
      <c r="R139" s="186"/>
      <c r="S139" s="183">
        <f>IF((ISBLANK(J139)+ISBLANK(L139)+ISBLANK(K139)+ISBLANK(M139)+ISBLANK(N139)+ISBLANK(O139))&lt;8,IF(ISNUMBER(LARGE((J139,L139,M139,N139),1)),LARGE((J139,L139,M139,N139),1),0)+IF(ISNUMBER(LARGE((J139,L139,M139,N139),2)),LARGE((J139,L139,M139,N139),2),0)+K139+O139,"")+P139+Q139+R139+I139-L139</f>
        <v>400</v>
      </c>
      <c r="T139" s="678" t="s">
        <v>848</v>
      </c>
      <c r="U139" s="333"/>
    </row>
    <row r="140" spans="1:6005" ht="12.75" customHeight="1" x14ac:dyDescent="0.25">
      <c r="A140" s="164" t="s">
        <v>150</v>
      </c>
      <c r="B140" s="184">
        <v>2</v>
      </c>
      <c r="C140" s="185" t="s">
        <v>282</v>
      </c>
      <c r="D140" s="142" t="s">
        <v>175</v>
      </c>
      <c r="E140" s="142">
        <v>2005</v>
      </c>
      <c r="F140" s="143" t="s">
        <v>161</v>
      </c>
      <c r="G140" s="143" t="s">
        <v>93</v>
      </c>
      <c r="H140" s="188" t="s">
        <v>281</v>
      </c>
      <c r="I140" s="142"/>
      <c r="J140" s="142"/>
      <c r="K140" s="142">
        <v>250</v>
      </c>
      <c r="L140" s="142"/>
      <c r="M140" s="142"/>
      <c r="N140" s="142"/>
      <c r="O140" s="142"/>
      <c r="P140" s="142"/>
      <c r="Q140" s="142"/>
      <c r="R140" s="142"/>
      <c r="S140" s="183">
        <f>IF((ISBLANK(J140)+ISBLANK(L140)+ISBLANK(K140)+ISBLANK(M140)+ISBLANK(N140)+ISBLANK(O140))&lt;8,IF(ISNUMBER(LARGE((J140,L140,M140,N140),1)),LARGE((J140,L140,M140,N140),1),0)+IF(ISNUMBER(LARGE((J140,L140,M140,N140),2)),LARGE((J140,L140,M140,N140),2),0)+K140+O140,"")+P140+Q140+R140+I140</f>
        <v>250</v>
      </c>
      <c r="T140" s="677"/>
      <c r="U140" s="333"/>
    </row>
    <row r="141" spans="1:6005" ht="12.75" customHeight="1" x14ac:dyDescent="0.25">
      <c r="A141" s="164" t="s">
        <v>150</v>
      </c>
      <c r="B141" s="184">
        <v>3</v>
      </c>
      <c r="C141" s="185" t="s">
        <v>849</v>
      </c>
      <c r="D141" s="142" t="s">
        <v>850</v>
      </c>
      <c r="E141" s="142">
        <v>2005</v>
      </c>
      <c r="F141" s="143" t="s">
        <v>464</v>
      </c>
      <c r="G141" s="143" t="s">
        <v>93</v>
      </c>
      <c r="H141" s="188" t="s">
        <v>281</v>
      </c>
      <c r="I141" s="142"/>
      <c r="J141" s="142"/>
      <c r="K141" s="142"/>
      <c r="L141" s="142">
        <v>162.5</v>
      </c>
      <c r="M141" s="142"/>
      <c r="N141" s="142"/>
      <c r="O141" s="142"/>
      <c r="P141" s="142"/>
      <c r="Q141" s="142"/>
      <c r="R141" s="142"/>
      <c r="S141" s="183">
        <f>IF((ISBLANK(J141)+ISBLANK(L141)+ISBLANK(K141)+ISBLANK(M141)+ISBLANK(N141)+ISBLANK(O141))&lt;8,IF(ISNUMBER(LARGE((J141,L141,M141,N141),1)),LARGE((J141,L141,M141,N141),1),0)+IF(ISNUMBER(LARGE((J141,L141,M141,N141),2)),LARGE((J141,L141,M141,N141),2),0)+K141+O141,"")+P141+Q141+R141+I141</f>
        <v>162.5</v>
      </c>
      <c r="T141" s="677"/>
      <c r="U141" s="333"/>
    </row>
    <row r="142" spans="1:6005" ht="12.75" customHeight="1" x14ac:dyDescent="0.25">
      <c r="A142" s="59" t="s">
        <v>150</v>
      </c>
      <c r="B142" s="59"/>
      <c r="C142" s="141" t="s">
        <v>283</v>
      </c>
      <c r="D142" s="142" t="s">
        <v>284</v>
      </c>
      <c r="E142" s="43">
        <v>2005</v>
      </c>
      <c r="F142" s="143" t="s">
        <v>231</v>
      </c>
      <c r="G142" s="85" t="s">
        <v>93</v>
      </c>
      <c r="H142" s="96" t="s">
        <v>281</v>
      </c>
      <c r="I142" s="190"/>
      <c r="J142" s="43"/>
      <c r="K142" s="43">
        <v>0</v>
      </c>
      <c r="L142" s="43">
        <v>0</v>
      </c>
      <c r="M142" s="43"/>
      <c r="N142" s="43"/>
      <c r="O142" s="50"/>
      <c r="P142" s="50"/>
      <c r="Q142" s="50"/>
      <c r="R142" s="50"/>
      <c r="S142" s="183">
        <f>IF((ISBLANK(J142)+ISBLANK(L142)+ISBLANK(K142)+ISBLANK(M142)+ISBLANK(N142)+ISBLANK(O142))&lt;8,IF(ISNUMBER(LARGE((J142,L142,M142,N142),1)),LARGE((J142,L142,M142,N142),1),0)+IF(ISNUMBER(LARGE((J142,L142,M142,N142),2)),LARGE((J142,L142,M142,N142),2),0)+K142+O142,"")+P142+Q142+R142+I142</f>
        <v>0</v>
      </c>
      <c r="T142" s="634"/>
      <c r="U142" s="661"/>
      <c r="V142" s="122"/>
    </row>
    <row r="143" spans="1:6005" ht="12.75" customHeight="1" x14ac:dyDescent="0.25">
      <c r="A143" s="39" t="s">
        <v>150</v>
      </c>
      <c r="B143" s="124"/>
      <c r="C143" s="126" t="s">
        <v>153</v>
      </c>
      <c r="D143" s="126"/>
      <c r="E143" s="126"/>
      <c r="F143" s="126"/>
      <c r="G143" s="126" t="s">
        <v>93</v>
      </c>
      <c r="H143" s="127" t="s">
        <v>281</v>
      </c>
      <c r="I143" s="128"/>
      <c r="J143" s="127"/>
      <c r="K143" s="129"/>
      <c r="L143" s="126"/>
      <c r="M143" s="126"/>
      <c r="N143" s="126"/>
      <c r="O143" s="126"/>
      <c r="P143" s="126"/>
      <c r="Q143" s="126"/>
      <c r="R143" s="126"/>
      <c r="S143" s="130">
        <f>IF((ISBLANK(J143)+ISBLANK(L143)+ISBLANK(K143)+ISBLANK(M143)+ISBLANK(N143)+ISBLANK(O143))&lt;8,IF(ISNUMBER(LARGE((J143,L143,M143,N143),1)),LARGE((J143,L143,M143,N143),1),0)+IF(ISNUMBER(LARGE((J143,L143,M143,N143),2)),LARGE((J143,L143,M143,N143),2),0)+K143+O143,"")+P143+Q143+R143+I143</f>
        <v>0</v>
      </c>
      <c r="T143" s="641"/>
      <c r="U143" s="126"/>
      <c r="V143" s="159"/>
    </row>
    <row r="144" spans="1:6005" ht="12.75" customHeight="1" x14ac:dyDescent="0.25">
      <c r="A144" s="59" t="s">
        <v>150</v>
      </c>
      <c r="B144" s="59"/>
      <c r="C144" s="77" t="s">
        <v>285</v>
      </c>
      <c r="D144" s="43" t="s">
        <v>286</v>
      </c>
      <c r="E144" s="43">
        <v>2006</v>
      </c>
      <c r="F144" s="85" t="s">
        <v>170</v>
      </c>
      <c r="G144" s="85" t="s">
        <v>93</v>
      </c>
      <c r="H144" s="96" t="s">
        <v>281</v>
      </c>
      <c r="I144" s="43"/>
      <c r="J144" s="43"/>
      <c r="K144" s="43">
        <v>0</v>
      </c>
      <c r="L144" s="43"/>
      <c r="M144" s="43"/>
      <c r="N144" s="43"/>
      <c r="O144" s="43"/>
      <c r="P144" s="43"/>
      <c r="Q144" s="43"/>
      <c r="R144" s="43"/>
      <c r="S144" s="183">
        <f>IF((ISBLANK(J144)+ISBLANK(L144)+ISBLANK(K144)+ISBLANK(M144)+ISBLANK(N144)+ISBLANK(O144))&lt;8,IF(ISNUMBER(LARGE((J144,L144,M144,N144),1)),LARGE((J144,L144,M144,N144),1),0)+IF(ISNUMBER(LARGE((J144,L144,M144,N144),2)),LARGE((J144,L144,M144,N144),2),0)+K144+O144,"")+P144+Q144+R144+I144</f>
        <v>0</v>
      </c>
      <c r="T144" s="634"/>
      <c r="U144" s="661"/>
    </row>
    <row r="145" spans="1:22" ht="12.75" customHeight="1" x14ac:dyDescent="0.25">
      <c r="A145" s="39" t="s">
        <v>150</v>
      </c>
      <c r="B145" s="124"/>
      <c r="C145" s="166" t="s">
        <v>90</v>
      </c>
      <c r="D145" s="166"/>
      <c r="E145" s="126"/>
      <c r="F145" s="166"/>
      <c r="G145" s="126" t="s">
        <v>93</v>
      </c>
      <c r="H145" s="127">
        <v>-46</v>
      </c>
      <c r="I145" s="128"/>
      <c r="J145" s="127"/>
      <c r="K145" s="129"/>
      <c r="L145" s="126"/>
      <c r="M145" s="126"/>
      <c r="N145" s="126"/>
      <c r="O145" s="126"/>
      <c r="P145" s="126"/>
      <c r="Q145" s="126"/>
      <c r="R145" s="126"/>
      <c r="S145" s="130">
        <f>IF((ISBLANK(J145)+ISBLANK(L145)+ISBLANK(K145)+ISBLANK(M145)+ISBLANK(N145)+ISBLANK(O145))&lt;8,IF(ISNUMBER(LARGE((J145,L145,M145,N145),1)),LARGE((J145,L145,M145,N145),1),0)+IF(ISNUMBER(LARGE((J145,L145,M145,N145),2)),LARGE((J145,L145,M145,N145),2),0)+K145+O145,"")+P145+Q145+R145+I145</f>
        <v>0</v>
      </c>
      <c r="T145" s="641"/>
      <c r="U145" s="126"/>
    </row>
    <row r="146" spans="1:22" ht="12.75" customHeight="1" x14ac:dyDescent="0.25">
      <c r="A146" s="59" t="s">
        <v>150</v>
      </c>
      <c r="B146" s="184">
        <v>1</v>
      </c>
      <c r="C146" s="185" t="s">
        <v>287</v>
      </c>
      <c r="D146" s="142" t="s">
        <v>288</v>
      </c>
      <c r="E146" s="142">
        <v>2005</v>
      </c>
      <c r="F146" s="143" t="s">
        <v>123</v>
      </c>
      <c r="G146" s="143" t="s">
        <v>93</v>
      </c>
      <c r="H146" s="188">
        <v>-50</v>
      </c>
      <c r="I146" s="142"/>
      <c r="J146" s="142"/>
      <c r="K146" s="142">
        <v>400</v>
      </c>
      <c r="L146" s="195">
        <v>200</v>
      </c>
      <c r="M146" s="142"/>
      <c r="N146" s="142"/>
      <c r="O146" s="142"/>
      <c r="P146" s="142"/>
      <c r="Q146" s="142"/>
      <c r="R146" s="142"/>
      <c r="S146" s="183">
        <f>IF((ISBLANK(J146)+ISBLANK(L146)+ISBLANK(K146)+ISBLANK(M146)+ISBLANK(N146)+ISBLANK(O146))&lt;8,IF(ISNUMBER(LARGE((J146,L146,M146,N146),1)),LARGE((J146,L146,M146,N146),1),0)+IF(ISNUMBER(LARGE((J146,L146,M146,N146),2)),LARGE((J146,L146,M146,N146),2),0)+K146+O146,"")+P146+Q146+R146+I146-L146</f>
        <v>400</v>
      </c>
      <c r="T146" s="658"/>
      <c r="U146" s="183"/>
    </row>
    <row r="147" spans="1:22" ht="12.75" customHeight="1" x14ac:dyDescent="0.25">
      <c r="A147" s="59" t="s">
        <v>150</v>
      </c>
      <c r="B147" s="184">
        <v>2</v>
      </c>
      <c r="C147" s="185" t="s">
        <v>289</v>
      </c>
      <c r="D147" s="142" t="s">
        <v>233</v>
      </c>
      <c r="E147" s="142">
        <v>2005</v>
      </c>
      <c r="F147" s="143" t="s">
        <v>113</v>
      </c>
      <c r="G147" s="143" t="s">
        <v>93</v>
      </c>
      <c r="H147" s="188">
        <v>-50</v>
      </c>
      <c r="I147" s="142"/>
      <c r="J147" s="142"/>
      <c r="K147" s="142">
        <v>325</v>
      </c>
      <c r="L147" s="195">
        <v>162.5</v>
      </c>
      <c r="M147" s="142"/>
      <c r="N147" s="142"/>
      <c r="O147" s="142"/>
      <c r="P147" s="142">
        <v>0</v>
      </c>
      <c r="Q147" s="142"/>
      <c r="R147" s="142"/>
      <c r="S147" s="183">
        <f>IF((ISBLANK(J147)+ISBLANK(L147)+ISBLANK(K147)+ISBLANK(M147)+ISBLANK(N147)+ISBLANK(O147))&lt;8,IF(ISNUMBER(LARGE((J147,L147,M147,N147),1)),LARGE((J147,L147,M147,N147),1),0)+IF(ISNUMBER(LARGE((J147,L147,M147,N147),2)),LARGE((J147,L147,M147,N147),2),0)+K147+O147,"")+P147+Q147+R147+I147-L147</f>
        <v>325</v>
      </c>
      <c r="T147" s="635" t="s">
        <v>47</v>
      </c>
      <c r="U147" s="85"/>
    </row>
    <row r="148" spans="1:22" ht="12.75" customHeight="1" x14ac:dyDescent="0.25">
      <c r="A148" s="59" t="s">
        <v>150</v>
      </c>
      <c r="B148" s="184">
        <v>3</v>
      </c>
      <c r="C148" s="185" t="s">
        <v>290</v>
      </c>
      <c r="D148" s="142" t="s">
        <v>291</v>
      </c>
      <c r="E148" s="142">
        <v>2005</v>
      </c>
      <c r="F148" s="143" t="s">
        <v>43</v>
      </c>
      <c r="G148" s="143" t="s">
        <v>93</v>
      </c>
      <c r="H148" s="188">
        <v>-50</v>
      </c>
      <c r="I148" s="142"/>
      <c r="J148" s="142"/>
      <c r="K148" s="142">
        <v>250</v>
      </c>
      <c r="L148" s="142"/>
      <c r="M148" s="142"/>
      <c r="N148" s="142"/>
      <c r="O148" s="142"/>
      <c r="P148" s="142"/>
      <c r="Q148" s="142"/>
      <c r="R148" s="142"/>
      <c r="S148" s="183">
        <f>IF((ISBLANK(J148)+ISBLANK(L148)+ISBLANK(K148)+ISBLANK(M148)+ISBLANK(N148)+ISBLANK(O148))&lt;8,IF(ISNUMBER(LARGE((J148,L148,M148,N148),1)),LARGE((J148,L148,M148,N148),1),0)+IF(ISNUMBER(LARGE((J148,L148,M148,N148),2)),LARGE((J148,L148,M148,N148),2),0)+K148+O148,"")+P148+Q148+R148+I148</f>
        <v>250</v>
      </c>
      <c r="T148" s="677"/>
      <c r="U148" s="333"/>
    </row>
    <row r="149" spans="1:22" ht="12.75" customHeight="1" x14ac:dyDescent="0.25">
      <c r="A149" s="59" t="s">
        <v>150</v>
      </c>
      <c r="B149" s="59">
        <v>4</v>
      </c>
      <c r="C149" s="344" t="s">
        <v>871</v>
      </c>
      <c r="D149" s="115" t="s">
        <v>575</v>
      </c>
      <c r="E149" s="115">
        <v>2006</v>
      </c>
      <c r="F149" s="95" t="s">
        <v>872</v>
      </c>
      <c r="G149" s="95" t="s">
        <v>93</v>
      </c>
      <c r="H149" s="345">
        <v>-50</v>
      </c>
      <c r="I149" s="43"/>
      <c r="J149" s="43"/>
      <c r="K149" s="43"/>
      <c r="L149" s="43">
        <v>125</v>
      </c>
      <c r="M149" s="43"/>
      <c r="N149" s="43"/>
      <c r="O149" s="43"/>
      <c r="P149" s="43"/>
      <c r="Q149" s="43"/>
      <c r="R149" s="43"/>
      <c r="S149" s="183">
        <f>IF((ISBLANK(J149)+ISBLANK(L149)+ISBLANK(K149)+ISBLANK(M149)+ISBLANK(N149)+ISBLANK(O149))&lt;8,IF(ISNUMBER(LARGE((J149,L149,M149,N149),1)),LARGE((J149,L149,M149,N149),1),0)+IF(ISNUMBER(LARGE((J149,L149,M149,N149),2)),LARGE((J149,L149,M149,N149),2),0)+K149+O149,"")+P149+Q149+R149+I149</f>
        <v>125</v>
      </c>
      <c r="T149" s="659"/>
      <c r="U149" s="43"/>
    </row>
    <row r="150" spans="1:22" ht="12.75" customHeight="1" x14ac:dyDescent="0.25">
      <c r="A150" s="59" t="s">
        <v>150</v>
      </c>
      <c r="B150" s="59"/>
      <c r="C150" s="398" t="s">
        <v>873</v>
      </c>
      <c r="D150" s="105" t="s">
        <v>819</v>
      </c>
      <c r="E150" s="115">
        <v>2006</v>
      </c>
      <c r="F150" s="106" t="s">
        <v>99</v>
      </c>
      <c r="G150" s="95" t="s">
        <v>93</v>
      </c>
      <c r="H150" s="345">
        <v>-50</v>
      </c>
      <c r="I150" s="134"/>
      <c r="J150" s="43"/>
      <c r="K150" s="43"/>
      <c r="L150" s="43">
        <v>0</v>
      </c>
      <c r="M150" s="43"/>
      <c r="N150" s="43"/>
      <c r="O150" s="50"/>
      <c r="P150" s="50"/>
      <c r="Q150" s="50"/>
      <c r="R150" s="50"/>
      <c r="S150" s="183">
        <f>IF((ISBLANK(J150)+ISBLANK(L150)+ISBLANK(K150)+ISBLANK(M150)+ISBLANK(N150)+ISBLANK(O150))&lt;8,IF(ISNUMBER(LARGE((J150,L150,M150,N150),1)),LARGE((J150,L150,M150,N150),1),0)+IF(ISNUMBER(LARGE((J150,L150,M150,N150),2)),LARGE((J150,L150,M150,N150),2),0)+K150+O150,"")+P150+Q150+R150+I150</f>
        <v>0</v>
      </c>
      <c r="T150" s="656"/>
      <c r="U150" s="43"/>
    </row>
    <row r="151" spans="1:22" ht="12.75" customHeight="1" x14ac:dyDescent="0.25">
      <c r="A151" s="72" t="s">
        <v>150</v>
      </c>
      <c r="B151" s="59"/>
      <c r="C151" s="344" t="s">
        <v>292</v>
      </c>
      <c r="D151" s="115" t="s">
        <v>185</v>
      </c>
      <c r="E151" s="115">
        <v>2006</v>
      </c>
      <c r="F151" s="95" t="s">
        <v>62</v>
      </c>
      <c r="G151" s="95" t="s">
        <v>93</v>
      </c>
      <c r="H151" s="345">
        <v>-50</v>
      </c>
      <c r="I151" s="190"/>
      <c r="J151" s="43"/>
      <c r="K151" s="43">
        <v>0</v>
      </c>
      <c r="L151" s="43">
        <v>0</v>
      </c>
      <c r="M151" s="43"/>
      <c r="N151" s="43"/>
      <c r="O151" s="50"/>
      <c r="P151" s="50">
        <v>0</v>
      </c>
      <c r="Q151" s="50"/>
      <c r="R151" s="50"/>
      <c r="S151" s="183">
        <f>IF((ISBLANK(J151)+ISBLANK(L151)+ISBLANK(K151)+ISBLANK(M151)+ISBLANK(N151)+ISBLANK(O151))&lt;8,IF(ISNUMBER(LARGE((J151,L151,M151,N151),1)),LARGE((J151,L151,M151,N151),1),0)+IF(ISNUMBER(LARGE((J151,L151,M151,N151),2)),LARGE((J151,L151,M151,N151),2),0)+K151+O151,"")+P151+Q151+R151+I151</f>
        <v>0</v>
      </c>
      <c r="T151" s="634" t="s">
        <v>47</v>
      </c>
      <c r="U151" s="661"/>
      <c r="V151" s="193"/>
    </row>
    <row r="152" spans="1:22" ht="12.75" customHeight="1" x14ac:dyDescent="0.25">
      <c r="A152" s="56" t="s">
        <v>150</v>
      </c>
      <c r="B152" s="124"/>
      <c r="C152" s="166" t="s">
        <v>90</v>
      </c>
      <c r="D152" s="166"/>
      <c r="E152" s="166"/>
      <c r="F152" s="166"/>
      <c r="G152" s="126" t="s">
        <v>93</v>
      </c>
      <c r="H152" s="127">
        <v>-50</v>
      </c>
      <c r="I152" s="128"/>
      <c r="J152" s="127"/>
      <c r="K152" s="129"/>
      <c r="L152" s="126"/>
      <c r="M152" s="126"/>
      <c r="N152" s="126"/>
      <c r="O152" s="126"/>
      <c r="P152" s="126"/>
      <c r="Q152" s="126"/>
      <c r="R152" s="126"/>
      <c r="S152" s="130">
        <f>IF((ISBLANK(J152)+ISBLANK(L152)+ISBLANK(K152)+ISBLANK(M152)+ISBLANK(N152)+ISBLANK(O152))&lt;8,IF(ISNUMBER(LARGE((J152,L152,M152,N152),1)),LARGE((J152,L152,M152,N152),1),0)+IF(ISNUMBER(LARGE((J152,L152,M152,N152),2)),LARGE((J152,L152,M152,N152),2),0)+K152+O152,"")+P152+Q152+R152+I152</f>
        <v>0</v>
      </c>
      <c r="T152" s="641"/>
      <c r="U152" s="126"/>
      <c r="V152" s="193"/>
    </row>
    <row r="153" spans="1:22" ht="12.75" customHeight="1" x14ac:dyDescent="0.25">
      <c r="A153" s="72" t="s">
        <v>150</v>
      </c>
      <c r="B153" s="59">
        <v>1</v>
      </c>
      <c r="C153" s="398" t="s">
        <v>293</v>
      </c>
      <c r="D153" s="105" t="s">
        <v>294</v>
      </c>
      <c r="E153" s="105">
        <v>2006</v>
      </c>
      <c r="F153" s="106" t="s">
        <v>110</v>
      </c>
      <c r="G153" s="95" t="s">
        <v>93</v>
      </c>
      <c r="H153" s="345">
        <v>-55</v>
      </c>
      <c r="I153" s="191"/>
      <c r="J153" s="119"/>
      <c r="K153" s="43">
        <v>400</v>
      </c>
      <c r="L153" s="119">
        <v>200</v>
      </c>
      <c r="M153" s="43"/>
      <c r="N153" s="43"/>
      <c r="O153" s="50"/>
      <c r="P153" s="50"/>
      <c r="Q153" s="50"/>
      <c r="R153" s="50"/>
      <c r="S153" s="183">
        <f>IF((ISBLANK(J153)+ISBLANK(L153)+ISBLANK(K153)+ISBLANK(M153)+ISBLANK(N153)+ISBLANK(O153))&lt;8,IF(ISNUMBER(LARGE((J153,L153,M153,N153),1)),LARGE((J153,L153,M153,N153),1),0)+IF(ISNUMBER(LARGE((J153,L153,M153,N153),2)),LARGE((J153,L153,M153,N153),2),0)+K153+O153,"")+P153+Q153+R153+I153-L153</f>
        <v>400</v>
      </c>
      <c r="T153" s="653"/>
      <c r="U153" s="85"/>
    </row>
    <row r="154" spans="1:22" ht="12.75" customHeight="1" x14ac:dyDescent="0.25">
      <c r="A154" s="59" t="s">
        <v>150</v>
      </c>
      <c r="B154" s="59">
        <v>2</v>
      </c>
      <c r="C154" s="398" t="s">
        <v>186</v>
      </c>
      <c r="D154" s="105" t="s">
        <v>299</v>
      </c>
      <c r="E154" s="115">
        <v>2006</v>
      </c>
      <c r="F154" s="106" t="s">
        <v>110</v>
      </c>
      <c r="G154" s="95" t="s">
        <v>93</v>
      </c>
      <c r="H154" s="345">
        <v>-55</v>
      </c>
      <c r="I154" s="190"/>
      <c r="J154" s="119"/>
      <c r="K154" s="43">
        <v>0</v>
      </c>
      <c r="L154" s="102">
        <v>162.5</v>
      </c>
      <c r="M154" s="43"/>
      <c r="N154" s="43"/>
      <c r="O154" s="50"/>
      <c r="P154" s="50">
        <v>0</v>
      </c>
      <c r="Q154" s="50"/>
      <c r="R154" s="50"/>
      <c r="S154" s="183">
        <f>IF((ISBLANK(J154)+ISBLANK(L154)+ISBLANK(K154)+ISBLANK(M154)+ISBLANK(N154)+ISBLANK(O154))&lt;8,IF(ISNUMBER(LARGE((J154,L154,M154,N154),1)),LARGE((J154,L154,M154,N154),1),0)+IF(ISNUMBER(LARGE((J154,L154,M154,N154),2)),LARGE((J154,L154,M154,N154),2),0)+K154+O154,"")+P154+Q154+R154+I154</f>
        <v>162.5</v>
      </c>
      <c r="T154" s="632" t="s">
        <v>47</v>
      </c>
      <c r="U154" s="85"/>
    </row>
    <row r="155" spans="1:22" ht="12.75" customHeight="1" x14ac:dyDescent="0.25">
      <c r="A155" s="59" t="s">
        <v>150</v>
      </c>
      <c r="B155" s="59">
        <v>3</v>
      </c>
      <c r="C155" s="398" t="s">
        <v>295</v>
      </c>
      <c r="D155" s="105" t="s">
        <v>296</v>
      </c>
      <c r="E155" s="115">
        <v>2006</v>
      </c>
      <c r="F155" s="106" t="s">
        <v>68</v>
      </c>
      <c r="G155" s="95" t="s">
        <v>93</v>
      </c>
      <c r="H155" s="345">
        <v>-55</v>
      </c>
      <c r="I155" s="190"/>
      <c r="J155" s="43"/>
      <c r="K155" s="43">
        <v>150</v>
      </c>
      <c r="L155" s="43">
        <v>0</v>
      </c>
      <c r="M155" s="119"/>
      <c r="N155" s="43"/>
      <c r="O155" s="50"/>
      <c r="P155" s="50">
        <v>0</v>
      </c>
      <c r="Q155" s="50"/>
      <c r="R155" s="50"/>
      <c r="S155" s="183">
        <f>IF((ISBLANK(J155)+ISBLANK(L155)+ISBLANK(K155)+ISBLANK(M155)+ISBLANK(N155)+ISBLANK(O155))&lt;8,IF(ISNUMBER(LARGE((J155,L155,M155,N155),1)),LARGE((J155,L155,M155,N155),1),0)+IF(ISNUMBER(LARGE((J155,L155,M155,N155),2)),LARGE((J155,L155,M155,N155),2),0)+K155+O155,"")+P155+Q155+R155+I155</f>
        <v>150</v>
      </c>
      <c r="T155" s="632" t="s">
        <v>47</v>
      </c>
      <c r="U155" s="43"/>
    </row>
    <row r="156" spans="1:22" ht="12.75" customHeight="1" x14ac:dyDescent="0.25">
      <c r="A156" s="59" t="s">
        <v>150</v>
      </c>
      <c r="B156" s="59">
        <v>4</v>
      </c>
      <c r="C156" s="344" t="s">
        <v>108</v>
      </c>
      <c r="D156" s="115" t="s">
        <v>235</v>
      </c>
      <c r="E156" s="115">
        <v>2006</v>
      </c>
      <c r="F156" s="95" t="s">
        <v>161</v>
      </c>
      <c r="G156" s="95" t="s">
        <v>93</v>
      </c>
      <c r="H156" s="345">
        <v>-55</v>
      </c>
      <c r="I156" s="190"/>
      <c r="J156" s="119"/>
      <c r="K156" s="43">
        <v>0</v>
      </c>
      <c r="L156" s="43">
        <v>125</v>
      </c>
      <c r="M156" s="43"/>
      <c r="N156" s="43"/>
      <c r="O156" s="50"/>
      <c r="P156" s="50"/>
      <c r="Q156" s="50"/>
      <c r="R156" s="50"/>
      <c r="S156" s="183">
        <f>IF((ISBLANK(J156)+ISBLANK(L156)+ISBLANK(K156)+ISBLANK(M156)+ISBLANK(N156)+ISBLANK(O156))&lt;8,IF(ISNUMBER(LARGE((J156,L156,M156,N156),1)),LARGE((J156,L156,M156,N156),1),0)+IF(ISNUMBER(LARGE((J156,L156,M156,N156),2)),LARGE((J156,L156,M156,N156),2),0)+K156+O156,"")+P156+Q156+R156+I156</f>
        <v>125</v>
      </c>
      <c r="T156" s="632"/>
      <c r="U156" s="85"/>
    </row>
    <row r="157" spans="1:22" ht="12.75" customHeight="1" x14ac:dyDescent="0.25">
      <c r="A157" s="59" t="s">
        <v>150</v>
      </c>
      <c r="B157" s="59">
        <v>4</v>
      </c>
      <c r="C157" s="114" t="s">
        <v>220</v>
      </c>
      <c r="D157" s="115" t="s">
        <v>221</v>
      </c>
      <c r="E157" s="115">
        <v>2007</v>
      </c>
      <c r="F157" s="95" t="s">
        <v>71</v>
      </c>
      <c r="G157" s="107" t="s">
        <v>93</v>
      </c>
      <c r="H157" s="345">
        <v>-55</v>
      </c>
      <c r="I157" s="52"/>
      <c r="J157" s="43"/>
      <c r="K157" s="43"/>
      <c r="L157" s="43">
        <v>125</v>
      </c>
      <c r="M157" s="43"/>
      <c r="N157" s="50"/>
      <c r="O157" s="50"/>
      <c r="P157" s="50">
        <v>0</v>
      </c>
      <c r="Q157" s="50"/>
      <c r="R157" s="50"/>
      <c r="S157" s="183">
        <f>IF((ISBLANK(J157)+ISBLANK(L157)+ISBLANK(K157)+ISBLANK(M157)+ISBLANK(N157)+ISBLANK(O157))&lt;8,IF(ISNUMBER(LARGE((J157,L157,M157,N157),1)),LARGE((J157,L157,M157,N157),1),0)+IF(ISNUMBER(LARGE((J157,L157,M157,N157),2)),LARGE((J157,L157,M157,N157),2),0)+K157+O157,"")+P157+Q157+R157+I157</f>
        <v>125</v>
      </c>
      <c r="T157" s="632" t="s">
        <v>47</v>
      </c>
      <c r="U157" s="85"/>
    </row>
    <row r="158" spans="1:22" ht="12.75" customHeight="1" x14ac:dyDescent="0.25">
      <c r="A158" s="335" t="s">
        <v>150</v>
      </c>
      <c r="B158" s="335"/>
      <c r="C158" s="398" t="s">
        <v>297</v>
      </c>
      <c r="D158" s="105" t="s">
        <v>298</v>
      </c>
      <c r="E158" s="105">
        <v>2006</v>
      </c>
      <c r="F158" s="95" t="s">
        <v>113</v>
      </c>
      <c r="G158" s="95" t="s">
        <v>93</v>
      </c>
      <c r="H158" s="345">
        <v>-55</v>
      </c>
      <c r="I158" s="340"/>
      <c r="J158" s="337"/>
      <c r="K158" s="337">
        <v>100</v>
      </c>
      <c r="L158" s="337"/>
      <c r="M158" s="337"/>
      <c r="N158" s="341"/>
      <c r="O158" s="341"/>
      <c r="P158" s="341"/>
      <c r="Q158" s="341"/>
      <c r="R158" s="341"/>
      <c r="S158" s="342">
        <f>IF((ISBLANK(J158)+ISBLANK(L158)+ISBLANK(K158)+ISBLANK(M158)+ISBLANK(N158)+ISBLANK(O158))&lt;8,IF(ISNUMBER(LARGE((J158,L158,M158,N158),1)),LARGE((J158,L158,M158,N158),1),0)+IF(ISNUMBER(LARGE((J158,L158,M158,N158),2)),LARGE((J158,L158,M158,N158),2),0)+K158+O158,"")+P158+Q158+R158+I158</f>
        <v>100</v>
      </c>
      <c r="T158" s="648"/>
      <c r="U158" s="338"/>
    </row>
    <row r="159" spans="1:22" ht="12.75" customHeight="1" x14ac:dyDescent="0.25">
      <c r="A159" s="59" t="s">
        <v>150</v>
      </c>
      <c r="B159" s="59">
        <v>6</v>
      </c>
      <c r="C159" s="398" t="s">
        <v>261</v>
      </c>
      <c r="D159" s="105" t="s">
        <v>296</v>
      </c>
      <c r="E159" s="105">
        <v>2006</v>
      </c>
      <c r="F159" s="95" t="s">
        <v>173</v>
      </c>
      <c r="G159" s="95" t="s">
        <v>93</v>
      </c>
      <c r="H159" s="345">
        <v>-55</v>
      </c>
      <c r="I159" s="190"/>
      <c r="J159" s="43"/>
      <c r="K159" s="43">
        <v>0</v>
      </c>
      <c r="L159" s="43">
        <v>75</v>
      </c>
      <c r="M159" s="43"/>
      <c r="N159" s="43"/>
      <c r="O159" s="50"/>
      <c r="P159" s="50"/>
      <c r="Q159" s="50"/>
      <c r="R159" s="50"/>
      <c r="S159" s="183">
        <f>IF((ISBLANK(J159)+ISBLANK(L159)+ISBLANK(K159)+ISBLANK(M159)+ISBLANK(N159)+ISBLANK(O159))&lt;8,IF(ISNUMBER(LARGE((J159,L159,M159,N159),1)),LARGE((J159,L159,M159,N159),1),0)+IF(ISNUMBER(LARGE((J159,L159,M159,N159),2)),LARGE((J159,L159,M159,N159),2),0)+K159+O159,"")+P159+Q159+R159+I159</f>
        <v>75</v>
      </c>
      <c r="T159" s="632"/>
      <c r="U159" s="85"/>
    </row>
    <row r="160" spans="1:22" ht="12.75" customHeight="1" x14ac:dyDescent="0.25">
      <c r="A160" s="59" t="s">
        <v>150</v>
      </c>
      <c r="B160" s="59">
        <v>6</v>
      </c>
      <c r="C160" s="398" t="s">
        <v>38</v>
      </c>
      <c r="D160" s="105" t="s">
        <v>229</v>
      </c>
      <c r="E160" s="105">
        <v>2006</v>
      </c>
      <c r="F160" s="95" t="s">
        <v>306</v>
      </c>
      <c r="G160" s="95" t="s">
        <v>93</v>
      </c>
      <c r="H160" s="345">
        <v>-55</v>
      </c>
      <c r="I160" s="190"/>
      <c r="J160" s="43"/>
      <c r="K160" s="43">
        <v>0</v>
      </c>
      <c r="L160" s="43">
        <v>75</v>
      </c>
      <c r="M160" s="43"/>
      <c r="N160" s="43"/>
      <c r="O160" s="50"/>
      <c r="P160" s="50"/>
      <c r="Q160" s="50"/>
      <c r="R160" s="50"/>
      <c r="S160" s="183">
        <f>IF((ISBLANK(J160)+ISBLANK(L160)+ISBLANK(K160)+ISBLANK(M160)+ISBLANK(N160)+ISBLANK(O160))&lt;8,IF(ISNUMBER(LARGE((J160,L160,M160,N160),1)),LARGE((J160,L160,M160,N160),1),0)+IF(ISNUMBER(LARGE((J160,L160,M160,N160),2)),LARGE((J160,L160,M160,N160),2),0)+K160+O160,"")+P160+Q160+R160+I160</f>
        <v>75</v>
      </c>
      <c r="T160" s="632"/>
      <c r="U160" s="85"/>
    </row>
    <row r="161" spans="1:22 6006:6006" ht="12.75" customHeight="1" x14ac:dyDescent="0.25">
      <c r="A161" s="72" t="s">
        <v>150</v>
      </c>
      <c r="B161" s="59"/>
      <c r="C161" s="141" t="s">
        <v>300</v>
      </c>
      <c r="D161" s="142" t="s">
        <v>301</v>
      </c>
      <c r="E161" s="142">
        <v>2005</v>
      </c>
      <c r="F161" s="85" t="s">
        <v>113</v>
      </c>
      <c r="G161" s="85" t="s">
        <v>93</v>
      </c>
      <c r="H161" s="96">
        <v>-55</v>
      </c>
      <c r="I161" s="43"/>
      <c r="J161" s="43"/>
      <c r="K161" s="108">
        <v>0</v>
      </c>
      <c r="L161" s="43"/>
      <c r="M161" s="119"/>
      <c r="N161" s="43"/>
      <c r="O161" s="43"/>
      <c r="P161" s="43">
        <v>0</v>
      </c>
      <c r="Q161" s="43"/>
      <c r="R161" s="43"/>
      <c r="S161" s="183">
        <f>IF((ISBLANK(J161)+ISBLANK(L161)+ISBLANK(K161)+ISBLANK(M161)+ISBLANK(N161)+ISBLANK(O161))&lt;8,IF(ISNUMBER(LARGE((J161,L161,M161,N161),1)),LARGE((J161,L161,M161,N161),1),0)+IF(ISNUMBER(LARGE((J161,L161,M161,N161),2)),LARGE((J161,L161,M161,N161),2),0)+K161+O161,"")+P161+Q161+R161+I161</f>
        <v>0</v>
      </c>
      <c r="T161" s="632" t="s">
        <v>47</v>
      </c>
      <c r="U161" s="85"/>
    </row>
    <row r="162" spans="1:22 6006:6006" ht="12.75" customHeight="1" x14ac:dyDescent="0.25">
      <c r="A162" s="59" t="s">
        <v>150</v>
      </c>
      <c r="B162" s="59"/>
      <c r="C162" s="398" t="s">
        <v>302</v>
      </c>
      <c r="D162" s="105" t="s">
        <v>219</v>
      </c>
      <c r="E162" s="115">
        <v>2006</v>
      </c>
      <c r="F162" s="106" t="s">
        <v>71</v>
      </c>
      <c r="G162" s="95" t="s">
        <v>93</v>
      </c>
      <c r="H162" s="345">
        <v>-55</v>
      </c>
      <c r="I162" s="190"/>
      <c r="J162" s="43"/>
      <c r="K162" s="43">
        <v>0</v>
      </c>
      <c r="L162" s="43">
        <v>0</v>
      </c>
      <c r="M162" s="43"/>
      <c r="N162" s="43"/>
      <c r="O162" s="50"/>
      <c r="P162" s="50"/>
      <c r="Q162" s="50"/>
      <c r="R162" s="50"/>
      <c r="S162" s="183">
        <f>IF((ISBLANK(J162)+ISBLANK(L162)+ISBLANK(K162)+ISBLANK(M162)+ISBLANK(N162)+ISBLANK(O162))&lt;8,IF(ISNUMBER(LARGE((J162,L162,M162,N162),1)),LARGE((J162,L162,M162,N162),1),0)+IF(ISNUMBER(LARGE((J162,L162,M162,N162),2)),LARGE((J162,L162,M162,N162),2),0)+K162+O162,"")+P162+Q162+R162+I162</f>
        <v>0</v>
      </c>
      <c r="T162" s="632"/>
      <c r="U162" s="43"/>
    </row>
    <row r="163" spans="1:22 6006:6006" ht="12.75" customHeight="1" x14ac:dyDescent="0.25">
      <c r="A163" s="72" t="s">
        <v>150</v>
      </c>
      <c r="B163" s="59"/>
      <c r="C163" s="398" t="s">
        <v>303</v>
      </c>
      <c r="D163" s="105" t="s">
        <v>304</v>
      </c>
      <c r="E163" s="105">
        <v>2006</v>
      </c>
      <c r="F163" s="95" t="s">
        <v>305</v>
      </c>
      <c r="G163" s="107" t="s">
        <v>93</v>
      </c>
      <c r="H163" s="345">
        <v>-55</v>
      </c>
      <c r="I163" s="52"/>
      <c r="J163" s="119"/>
      <c r="K163" s="43">
        <v>0</v>
      </c>
      <c r="L163" s="43">
        <v>0</v>
      </c>
      <c r="M163" s="119"/>
      <c r="N163" s="43"/>
      <c r="O163" s="50"/>
      <c r="P163" s="50"/>
      <c r="Q163" s="50"/>
      <c r="R163" s="50"/>
      <c r="S163" s="183">
        <f>IF((ISBLANK(J163)+ISBLANK(L163)+ISBLANK(K163)+ISBLANK(M163)+ISBLANK(N163)+ISBLANK(O163))&lt;8,IF(ISNUMBER(LARGE((J163,L163,M163,N163),1)),LARGE((J163,L163,M163,N163),1),0)+IF(ISNUMBER(LARGE((J163,L163,M163,N163),2)),LARGE((J163,L163,M163,N163),2),0)+K163+O163,"")+P163+Q163+R163+I163</f>
        <v>0</v>
      </c>
      <c r="T163" s="632"/>
      <c r="U163" s="43"/>
      <c r="V163" s="193"/>
    </row>
    <row r="164" spans="1:22 6006:6006" ht="12.75" customHeight="1" x14ac:dyDescent="0.25">
      <c r="A164" s="72" t="s">
        <v>150</v>
      </c>
      <c r="B164" s="59"/>
      <c r="C164" s="398" t="s">
        <v>307</v>
      </c>
      <c r="D164" s="105" t="s">
        <v>308</v>
      </c>
      <c r="E164" s="105">
        <v>2006</v>
      </c>
      <c r="F164" s="95" t="s">
        <v>194</v>
      </c>
      <c r="G164" s="95" t="s">
        <v>93</v>
      </c>
      <c r="H164" s="345">
        <v>-55</v>
      </c>
      <c r="I164" s="190"/>
      <c r="J164" s="43"/>
      <c r="K164" s="43">
        <v>0</v>
      </c>
      <c r="L164" s="43"/>
      <c r="M164" s="43"/>
      <c r="N164" s="50"/>
      <c r="O164" s="50"/>
      <c r="P164" s="50"/>
      <c r="Q164" s="50"/>
      <c r="R164" s="50"/>
      <c r="S164" s="183">
        <f>IF((ISBLANK(J164)+ISBLANK(L164)+ISBLANK(K164)+ISBLANK(M164)+ISBLANK(N164)+ISBLANK(O164))&lt;8,IF(ISNUMBER(LARGE((J164,L164,M164,N164),1)),LARGE((J164,L164,M164,N164),1),0)+IF(ISNUMBER(LARGE((J164,L164,M164,N164),2)),LARGE((J164,L164,M164,N164),2),0)+K164+O164,"")+P164+Q164+R164+I164</f>
        <v>0</v>
      </c>
      <c r="T164" s="632"/>
      <c r="U164" s="85"/>
      <c r="V164" s="113"/>
    </row>
    <row r="165" spans="1:22 6006:6006" ht="12.75" customHeight="1" x14ac:dyDescent="0.25">
      <c r="A165" s="124" t="s">
        <v>150</v>
      </c>
      <c r="B165" s="124"/>
      <c r="C165" s="166" t="s">
        <v>90</v>
      </c>
      <c r="D165" s="166"/>
      <c r="E165" s="166"/>
      <c r="F165" s="166"/>
      <c r="G165" s="126" t="s">
        <v>93</v>
      </c>
      <c r="H165" s="127">
        <v>-55</v>
      </c>
      <c r="I165" s="128"/>
      <c r="J165" s="127"/>
      <c r="K165" s="129"/>
      <c r="L165" s="126"/>
      <c r="M165" s="126"/>
      <c r="N165" s="126"/>
      <c r="O165" s="126"/>
      <c r="P165" s="126"/>
      <c r="Q165" s="126"/>
      <c r="R165" s="126"/>
      <c r="S165" s="130">
        <f>IF((ISBLANK(J165)+ISBLANK(L165)+ISBLANK(K165)+ISBLANK(M165)+ISBLANK(N165)+ISBLANK(O165))&lt;8,IF(ISNUMBER(LARGE((J165,L165,M165,N165),1)),LARGE((J165,L165,M165,N165),1),0)+IF(ISNUMBER(LARGE((J165,L165,M165,N165),2)),LARGE((J165,L165,M165,N165),2),0)+K165+O165,"")+P165+Q165+R165+I165</f>
        <v>0</v>
      </c>
      <c r="T165" s="641"/>
      <c r="U165" s="126"/>
    </row>
    <row r="166" spans="1:22 6006:6006" ht="12.75" customHeight="1" x14ac:dyDescent="0.25">
      <c r="A166" s="59" t="s">
        <v>150</v>
      </c>
      <c r="B166" s="59">
        <v>1</v>
      </c>
      <c r="C166" s="77" t="s">
        <v>309</v>
      </c>
      <c r="D166" s="43" t="s">
        <v>175</v>
      </c>
      <c r="E166" s="43">
        <v>2005</v>
      </c>
      <c r="F166" s="85" t="s">
        <v>68</v>
      </c>
      <c r="G166" s="85" t="s">
        <v>93</v>
      </c>
      <c r="H166" s="96">
        <v>-60</v>
      </c>
      <c r="I166" s="43"/>
      <c r="J166" s="119"/>
      <c r="K166" s="43">
        <v>400</v>
      </c>
      <c r="L166" s="119">
        <v>125</v>
      </c>
      <c r="M166" s="43"/>
      <c r="N166" s="43"/>
      <c r="O166" s="43"/>
      <c r="P166" s="43">
        <v>0</v>
      </c>
      <c r="Q166" s="43"/>
      <c r="R166" s="43"/>
      <c r="S166" s="183">
        <f>IF((ISBLANK(J166)+ISBLANK(L166)+ISBLANK(K166)+ISBLANK(M166)+ISBLANK(N166)+ISBLANK(O166))&lt;8,IF(ISNUMBER(LARGE((J166,L166,M166,N166),1)),LARGE((J166,L166,M166,N166),1),0)+IF(ISNUMBER(LARGE((J166,L166,M166,N166),2)),LARGE((J166,L166,M166,N166),2),0)+K166+O166,"")+P166+Q166+R166+I166-L166</f>
        <v>400</v>
      </c>
      <c r="T166" s="632" t="s">
        <v>47</v>
      </c>
      <c r="U166" s="43"/>
    </row>
    <row r="167" spans="1:22 6006:6006" ht="12.75" customHeight="1" x14ac:dyDescent="0.25">
      <c r="A167" s="59" t="s">
        <v>150</v>
      </c>
      <c r="B167" s="59">
        <v>2</v>
      </c>
      <c r="C167" s="77" t="s">
        <v>862</v>
      </c>
      <c r="D167" s="43" t="s">
        <v>664</v>
      </c>
      <c r="E167" s="43">
        <v>2005</v>
      </c>
      <c r="F167" s="85" t="s">
        <v>43</v>
      </c>
      <c r="G167" s="85" t="s">
        <v>93</v>
      </c>
      <c r="H167" s="96">
        <v>-60</v>
      </c>
      <c r="I167" s="43"/>
      <c r="J167" s="43"/>
      <c r="K167" s="43"/>
      <c r="L167" s="43">
        <v>200</v>
      </c>
      <c r="M167" s="43"/>
      <c r="N167" s="43"/>
      <c r="O167" s="43"/>
      <c r="P167" s="43"/>
      <c r="Q167" s="43"/>
      <c r="R167" s="43"/>
      <c r="S167" s="183">
        <f>IF((ISBLANK(J167)+ISBLANK(L167)+ISBLANK(K167)+ISBLANK(M167)+ISBLANK(N167)+ISBLANK(O167))&lt;8,IF(ISNUMBER(LARGE((J167,L167,M167,N167),1)),LARGE((J167,L167,M167,N167),1),0)+IF(ISNUMBER(LARGE((J167,L167,M167,N167),2)),LARGE((J167,L167,M167,N167),2),0)+K167+O167,"")+P167+Q167+R167+I167</f>
        <v>200</v>
      </c>
      <c r="T167" s="657"/>
      <c r="U167" s="43"/>
      <c r="V167" s="153"/>
    </row>
    <row r="168" spans="1:22 6006:6006" ht="12.75" customHeight="1" x14ac:dyDescent="0.25">
      <c r="A168" s="164" t="s">
        <v>150</v>
      </c>
      <c r="B168" s="184">
        <v>3</v>
      </c>
      <c r="C168" s="104" t="s">
        <v>66</v>
      </c>
      <c r="D168" s="105" t="s">
        <v>177</v>
      </c>
      <c r="E168" s="105">
        <v>2006</v>
      </c>
      <c r="F168" s="106" t="s">
        <v>68</v>
      </c>
      <c r="G168" s="106" t="s">
        <v>93</v>
      </c>
      <c r="H168" s="395">
        <v>-60</v>
      </c>
      <c r="I168" s="194"/>
      <c r="J168" s="142"/>
      <c r="K168" s="195">
        <v>150</v>
      </c>
      <c r="L168" s="674">
        <v>162.5</v>
      </c>
      <c r="M168" s="142"/>
      <c r="N168" s="142"/>
      <c r="O168" s="186"/>
      <c r="P168" s="186">
        <v>0</v>
      </c>
      <c r="Q168" s="186"/>
      <c r="R168" s="186"/>
      <c r="S168" s="183">
        <f>IF((ISBLANK(J168)+ISBLANK(L168)+ISBLANK(K168)+ISBLANK(M168)+ISBLANK(N168)+ISBLANK(O168))&lt;8,IF(ISNUMBER(LARGE((J168,L168,M168,N168),1)),LARGE((J168,L168,M168,N168),1),0)+IF(ISNUMBER(LARGE((J168,L168,M168,N168),2)),LARGE((J168,L168,M168,N168),2),0)+K168+O168,"")+P168+Q168+R168+I168-K168</f>
        <v>162.5</v>
      </c>
      <c r="T168" s="635" t="s">
        <v>47</v>
      </c>
      <c r="U168" s="85"/>
    </row>
    <row r="169" spans="1:22 6006:6006" ht="12.75" customHeight="1" x14ac:dyDescent="0.25">
      <c r="A169" s="59" t="s">
        <v>150</v>
      </c>
      <c r="B169" s="59">
        <v>4</v>
      </c>
      <c r="C169" s="344" t="s">
        <v>310</v>
      </c>
      <c r="D169" s="115" t="s">
        <v>210</v>
      </c>
      <c r="E169" s="115">
        <v>2006</v>
      </c>
      <c r="F169" s="95" t="s">
        <v>194</v>
      </c>
      <c r="G169" s="106" t="s">
        <v>93</v>
      </c>
      <c r="H169" s="345">
        <v>-60</v>
      </c>
      <c r="I169" s="194"/>
      <c r="J169" s="43"/>
      <c r="K169" s="43">
        <v>150</v>
      </c>
      <c r="L169" s="119">
        <v>125</v>
      </c>
      <c r="M169" s="119"/>
      <c r="N169" s="43"/>
      <c r="O169" s="50"/>
      <c r="P169" s="50">
        <v>0</v>
      </c>
      <c r="Q169" s="50"/>
      <c r="R169" s="50"/>
      <c r="S169" s="183">
        <f>IF((ISBLANK(J169)+ISBLANK(L169)+ISBLANK(K169)+ISBLANK(M169)+ISBLANK(N169)+ISBLANK(O169))&lt;8,IF(ISNUMBER(LARGE((J169,L169,M169,N169),1)),LARGE((J169,L169,M169,N169),1),0)+IF(ISNUMBER(LARGE((J169,L169,M169,N169),2)),LARGE((J169,L169,M169,N169),2),0)+K169+O169,"")+P169+Q169+R169+I169-L169</f>
        <v>150</v>
      </c>
      <c r="T169" s="632" t="s">
        <v>47</v>
      </c>
      <c r="U169" s="43"/>
      <c r="HVZ169" s="113"/>
    </row>
    <row r="170" spans="1:22 6006:6006" ht="12.75" customHeight="1" x14ac:dyDescent="0.25">
      <c r="A170" s="164" t="s">
        <v>150</v>
      </c>
      <c r="B170" s="184">
        <v>5</v>
      </c>
      <c r="C170" s="104" t="s">
        <v>297</v>
      </c>
      <c r="D170" s="105" t="s">
        <v>298</v>
      </c>
      <c r="E170" s="105">
        <v>2006</v>
      </c>
      <c r="F170" s="106" t="s">
        <v>113</v>
      </c>
      <c r="G170" s="106" t="s">
        <v>93</v>
      </c>
      <c r="H170" s="395">
        <v>-60</v>
      </c>
      <c r="I170" s="406"/>
      <c r="J170" s="362"/>
      <c r="K170" s="362">
        <v>100</v>
      </c>
      <c r="L170" s="142">
        <v>0</v>
      </c>
      <c r="M170" s="142"/>
      <c r="N170" s="186"/>
      <c r="O170" s="186"/>
      <c r="P170" s="186"/>
      <c r="Q170" s="186"/>
      <c r="R170" s="186"/>
      <c r="S170" s="183">
        <f>IF((ISBLANK(J170)+ISBLANK(L170)+ISBLANK(K170)+ISBLANK(M170)+ISBLANK(N170)+ISBLANK(O170))&lt;8,IF(ISNUMBER(LARGE((J170,L170,M170,N170),1)),LARGE((J170,L170,M170,N170),1),0)+IF(ISNUMBER(LARGE((J170,L170,M170,N170),2)),LARGE((J170,L170,M170,N170),2),0)+K170+O170,"")+P170+Q170+R170+I170</f>
        <v>100</v>
      </c>
      <c r="T170" s="632"/>
      <c r="U170" s="85"/>
    </row>
    <row r="171" spans="1:22 6006:6006" ht="12.75" customHeight="1" x14ac:dyDescent="0.25">
      <c r="A171" s="360" t="s">
        <v>150</v>
      </c>
      <c r="B171" s="361">
        <v>5</v>
      </c>
      <c r="C171" s="344" t="s">
        <v>180</v>
      </c>
      <c r="D171" s="105" t="s">
        <v>294</v>
      </c>
      <c r="E171" s="105">
        <v>2006</v>
      </c>
      <c r="F171" s="106" t="s">
        <v>102</v>
      </c>
      <c r="G171" s="106" t="s">
        <v>93</v>
      </c>
      <c r="H171" s="395">
        <v>-60</v>
      </c>
      <c r="I171" s="406"/>
      <c r="J171" s="673"/>
      <c r="K171" s="362">
        <v>100</v>
      </c>
      <c r="L171" s="673"/>
      <c r="M171" s="362"/>
      <c r="N171" s="364"/>
      <c r="O171" s="364"/>
      <c r="P171" s="364">
        <v>0</v>
      </c>
      <c r="Q171" s="364"/>
      <c r="R171" s="364"/>
      <c r="S171" s="342">
        <f>IF((ISBLANK(J171)+ISBLANK(L171)+ISBLANK(K171)+ISBLANK(M171)+ISBLANK(N171)+ISBLANK(O171))&lt;8,IF(ISNUMBER(LARGE((J171,L171,M171,N171),1)),LARGE((J171,L171,M171,N171),1),0)+IF(ISNUMBER(LARGE((J171,L171,M171,N171),2)),LARGE((J171,L171,M171,N171),2),0)+K171+O171,"")+P171+Q171+R171+I171</f>
        <v>100</v>
      </c>
      <c r="T171" s="651" t="s">
        <v>47</v>
      </c>
      <c r="U171" s="338"/>
      <c r="V171" s="159"/>
    </row>
    <row r="172" spans="1:22 6006:6006" ht="12.75" customHeight="1" x14ac:dyDescent="0.25">
      <c r="A172" s="164" t="s">
        <v>150</v>
      </c>
      <c r="B172" s="184">
        <v>7</v>
      </c>
      <c r="C172" s="104" t="s">
        <v>311</v>
      </c>
      <c r="D172" s="105" t="s">
        <v>221</v>
      </c>
      <c r="E172" s="105">
        <v>2006</v>
      </c>
      <c r="F172" s="106" t="s">
        <v>123</v>
      </c>
      <c r="G172" s="106" t="s">
        <v>93</v>
      </c>
      <c r="H172" s="395">
        <v>-60</v>
      </c>
      <c r="I172" s="194"/>
      <c r="J172" s="142"/>
      <c r="K172" s="142">
        <v>0</v>
      </c>
      <c r="L172" s="142">
        <v>75</v>
      </c>
      <c r="M172" s="142"/>
      <c r="N172" s="142"/>
      <c r="O172" s="186"/>
      <c r="P172" s="186"/>
      <c r="Q172" s="186"/>
      <c r="R172" s="186"/>
      <c r="S172" s="183">
        <f>IF((ISBLANK(J172)+ISBLANK(L172)+ISBLANK(K172)+ISBLANK(M172)+ISBLANK(N172)+ISBLANK(O172))&lt;8,IF(ISNUMBER(LARGE((J172,L172,M172,N172),1)),LARGE((J172,L172,M172,N172),1),0)+IF(ISNUMBER(LARGE((J172,L172,M172,N172),2)),LARGE((J172,L172,M172,N172),2),0)+K172+O172,"")+P172+Q172+R172+I172</f>
        <v>75</v>
      </c>
      <c r="T172" s="635"/>
      <c r="U172" s="85"/>
    </row>
    <row r="173" spans="1:22 6006:6006" ht="12.75" customHeight="1" x14ac:dyDescent="0.25">
      <c r="A173" s="164" t="s">
        <v>150</v>
      </c>
      <c r="B173" s="184">
        <v>7</v>
      </c>
      <c r="C173" s="185" t="s">
        <v>318</v>
      </c>
      <c r="D173" s="142" t="s">
        <v>319</v>
      </c>
      <c r="E173" s="142">
        <v>2005</v>
      </c>
      <c r="F173" s="143" t="s">
        <v>194</v>
      </c>
      <c r="G173" s="143" t="s">
        <v>93</v>
      </c>
      <c r="H173" s="188">
        <v>-60</v>
      </c>
      <c r="I173" s="142"/>
      <c r="J173" s="195"/>
      <c r="K173" s="142">
        <v>0</v>
      </c>
      <c r="L173" s="142">
        <v>75</v>
      </c>
      <c r="M173" s="142"/>
      <c r="N173" s="142"/>
      <c r="O173" s="186"/>
      <c r="P173" s="186"/>
      <c r="Q173" s="186"/>
      <c r="R173" s="186"/>
      <c r="S173" s="183">
        <f>IF((ISBLANK(J173)+ISBLANK(L173)+ISBLANK(K173)+ISBLANK(M173)+ISBLANK(N173)+ISBLANK(O173))&lt;8,IF(ISNUMBER(LARGE((J173,L173,M173,N173),1)),LARGE((J173,L173,M173,N173),1),0)+IF(ISNUMBER(LARGE((J173,L173,M173,N173),2)),LARGE((J173,L173,M173,N173),2),0)+K173+O173,"")+P173+Q173+R173+I173</f>
        <v>75</v>
      </c>
      <c r="T173" s="635"/>
      <c r="U173" s="85"/>
      <c r="V173" s="193"/>
    </row>
    <row r="174" spans="1:22 6006:6006" ht="12.75" customHeight="1" x14ac:dyDescent="0.25">
      <c r="A174" s="164" t="s">
        <v>150</v>
      </c>
      <c r="B174" s="184"/>
      <c r="C174" s="185" t="s">
        <v>865</v>
      </c>
      <c r="D174" s="141" t="s">
        <v>866</v>
      </c>
      <c r="E174" s="141">
        <v>2005</v>
      </c>
      <c r="F174" s="670" t="s">
        <v>231</v>
      </c>
      <c r="G174" s="670" t="s">
        <v>93</v>
      </c>
      <c r="H174" s="188">
        <v>-60</v>
      </c>
      <c r="I174" s="141"/>
      <c r="J174" s="141"/>
      <c r="K174" s="141"/>
      <c r="L174" s="141">
        <v>0</v>
      </c>
      <c r="M174" s="141"/>
      <c r="N174" s="141"/>
      <c r="O174" s="141"/>
      <c r="P174" s="141"/>
      <c r="Q174" s="141"/>
      <c r="R174" s="141"/>
      <c r="S174" s="183">
        <f>IF((ISBLANK(J174)+ISBLANK(L174)+ISBLANK(K174)+ISBLANK(M174)+ISBLANK(N174)+ISBLANK(O174))&lt;8,IF(ISNUMBER(LARGE((J174,L174,M174,N174),1)),LARGE((J174,L174,M174,N174),1),0)+IF(ISNUMBER(LARGE((J174,L174,M174,N174),2)),LARGE((J174,L174,M174,N174),2),0)+K174+O174,"")+P174+Q174+R174+I174</f>
        <v>0</v>
      </c>
      <c r="T174" s="676"/>
      <c r="U174" s="77"/>
      <c r="V174" s="193"/>
    </row>
    <row r="175" spans="1:22 6006:6006" ht="12.75" customHeight="1" x14ac:dyDescent="0.25">
      <c r="A175" s="59" t="s">
        <v>150</v>
      </c>
      <c r="B175" s="59"/>
      <c r="C175" s="398" t="s">
        <v>869</v>
      </c>
      <c r="D175" s="398" t="s">
        <v>870</v>
      </c>
      <c r="E175" s="398">
        <v>2006</v>
      </c>
      <c r="F175" s="669" t="s">
        <v>464</v>
      </c>
      <c r="G175" s="401" t="s">
        <v>93</v>
      </c>
      <c r="H175" s="345">
        <v>-60</v>
      </c>
      <c r="I175" s="141"/>
      <c r="J175" s="77"/>
      <c r="K175" s="77"/>
      <c r="L175" s="77">
        <v>0</v>
      </c>
      <c r="M175" s="77"/>
      <c r="N175" s="77"/>
      <c r="O175" s="77"/>
      <c r="P175" s="77"/>
      <c r="Q175" s="77"/>
      <c r="R175" s="77"/>
      <c r="S175" s="183">
        <f>IF((ISBLANK(J175)+ISBLANK(L175)+ISBLANK(K175)+ISBLANK(M175)+ISBLANK(N175)+ISBLANK(O175))&lt;8,IF(ISNUMBER(LARGE((J175,L175,M175,N175),1)),LARGE((J175,L175,M175,N175),1),0)+IF(ISNUMBER(LARGE((J175,L175,M175,N175),2)),LARGE((J175,L175,M175,N175),2),0)+K175+O175,"")+P175+Q175+R175+I175</f>
        <v>0</v>
      </c>
      <c r="T175" s="657"/>
      <c r="U175" s="77"/>
      <c r="V175" s="122"/>
    </row>
    <row r="176" spans="1:22 6006:6006" ht="12.75" customHeight="1" x14ac:dyDescent="0.25">
      <c r="A176" s="59" t="s">
        <v>150</v>
      </c>
      <c r="B176" s="59"/>
      <c r="C176" s="141" t="s">
        <v>867</v>
      </c>
      <c r="D176" s="142" t="s">
        <v>868</v>
      </c>
      <c r="E176" s="142">
        <v>2005</v>
      </c>
      <c r="F176" s="143" t="s">
        <v>99</v>
      </c>
      <c r="G176" s="85" t="s">
        <v>93</v>
      </c>
      <c r="H176" s="96">
        <v>-60</v>
      </c>
      <c r="I176" s="43"/>
      <c r="J176" s="119"/>
      <c r="K176" s="43"/>
      <c r="L176" s="43">
        <v>0</v>
      </c>
      <c r="M176" s="119"/>
      <c r="N176" s="43"/>
      <c r="O176" s="43"/>
      <c r="P176" s="43"/>
      <c r="Q176" s="43"/>
      <c r="R176" s="43"/>
      <c r="S176" s="183">
        <f>IF((ISBLANK(J176)+ISBLANK(L176)+ISBLANK(K176)+ISBLANK(M176)+ISBLANK(N176)+ISBLANK(O176))&lt;8,IF(ISNUMBER(LARGE((J176,L176,M176,N176),1)),LARGE((J176,L176,M176,N176),1),0)+IF(ISNUMBER(LARGE((J176,L176,M176,N176),2)),LARGE((J176,L176,M176,N176),2),0)+K176+O176,"")+P176+Q176+R176+I176</f>
        <v>0</v>
      </c>
      <c r="T176" s="633"/>
      <c r="U176" s="43"/>
    </row>
    <row r="177" spans="1:6007" ht="12.75" customHeight="1" x14ac:dyDescent="0.25">
      <c r="A177" s="152" t="s">
        <v>150</v>
      </c>
      <c r="B177" s="59"/>
      <c r="C177" s="398" t="s">
        <v>312</v>
      </c>
      <c r="D177" s="105" t="s">
        <v>313</v>
      </c>
      <c r="E177" s="105">
        <v>2006</v>
      </c>
      <c r="F177" s="106" t="s">
        <v>314</v>
      </c>
      <c r="G177" s="95" t="s">
        <v>93</v>
      </c>
      <c r="H177" s="345">
        <v>-60</v>
      </c>
      <c r="I177" s="190"/>
      <c r="J177" s="43"/>
      <c r="K177" s="43">
        <v>0</v>
      </c>
      <c r="L177" s="43">
        <v>0</v>
      </c>
      <c r="M177" s="43"/>
      <c r="N177" s="43"/>
      <c r="O177" s="50"/>
      <c r="P177" s="50"/>
      <c r="Q177" s="50"/>
      <c r="R177" s="50"/>
      <c r="S177" s="183">
        <f>IF((ISBLANK(J177)+ISBLANK(L177)+ISBLANK(K177)+ISBLANK(M177)+ISBLANK(N177)+ISBLANK(O177))&lt;8,IF(ISNUMBER(LARGE((J177,L177,M177,N177),1)),LARGE((J177,L177,M177,N177),1),0)+IF(ISNUMBER(LARGE((J177,L177,M177,N177),2)),LARGE((J177,L177,M177,N177),2),0)+K177+O177,"")+P177+Q177+R177+I177</f>
        <v>0</v>
      </c>
      <c r="T177" s="632"/>
      <c r="U177" s="85"/>
      <c r="V177" s="193"/>
    </row>
    <row r="178" spans="1:6007" ht="12.75" customHeight="1" x14ac:dyDescent="0.25">
      <c r="A178" s="59" t="s">
        <v>150</v>
      </c>
      <c r="B178" s="404"/>
      <c r="C178" s="398" t="s">
        <v>863</v>
      </c>
      <c r="D178" s="105" t="s">
        <v>189</v>
      </c>
      <c r="E178" s="105">
        <v>2006</v>
      </c>
      <c r="F178" s="106" t="s">
        <v>864</v>
      </c>
      <c r="G178" s="95" t="s">
        <v>93</v>
      </c>
      <c r="H178" s="345">
        <v>-60</v>
      </c>
      <c r="I178" s="43"/>
      <c r="J178" s="43"/>
      <c r="K178" s="43"/>
      <c r="L178" s="43">
        <v>0</v>
      </c>
      <c r="M178" s="43"/>
      <c r="N178" s="43"/>
      <c r="O178" s="43"/>
      <c r="P178" s="43"/>
      <c r="Q178" s="43"/>
      <c r="R178" s="43"/>
      <c r="S178" s="183">
        <f>IF((ISBLANK(J178)+ISBLANK(L178)+ISBLANK(K178)+ISBLANK(M178)+ISBLANK(N178)+ISBLANK(O178))&lt;8,IF(ISNUMBER(LARGE((J178,L178,M178,N178),1)),LARGE((J178,L178,M178,N178),1),0)+IF(ISNUMBER(LARGE((J178,L178,M178,N178),2)),LARGE((J178,L178,M178,N178),2),0)+K178+O178,"")+P178+Q178+R178+I178</f>
        <v>0</v>
      </c>
      <c r="T178" s="657"/>
      <c r="U178" s="43"/>
      <c r="V178" s="193"/>
    </row>
    <row r="179" spans="1:6007" ht="13.5" customHeight="1" x14ac:dyDescent="0.25">
      <c r="A179" s="59" t="s">
        <v>150</v>
      </c>
      <c r="B179" s="59"/>
      <c r="C179" s="398" t="s">
        <v>315</v>
      </c>
      <c r="D179" s="105" t="s">
        <v>316</v>
      </c>
      <c r="E179" s="115">
        <v>2006</v>
      </c>
      <c r="F179" s="106" t="s">
        <v>317</v>
      </c>
      <c r="G179" s="95" t="s">
        <v>93</v>
      </c>
      <c r="H179" s="345">
        <v>-60</v>
      </c>
      <c r="I179" s="190"/>
      <c r="J179" s="43"/>
      <c r="K179" s="43">
        <v>0</v>
      </c>
      <c r="L179" s="43">
        <v>0</v>
      </c>
      <c r="M179" s="43"/>
      <c r="N179" s="50"/>
      <c r="O179" s="50"/>
      <c r="P179" s="50">
        <v>0</v>
      </c>
      <c r="Q179" s="50"/>
      <c r="R179" s="50"/>
      <c r="S179" s="183">
        <f>IF((ISBLANK(J179)+ISBLANK(L179)+ISBLANK(K179)+ISBLANK(M179)+ISBLANK(N179)+ISBLANK(O179))&lt;8,IF(ISNUMBER(LARGE((J179,L179,M179,N179),1)),LARGE((J179,L179,M179,N179),1),0)+IF(ISNUMBER(LARGE((J179,L179,M179,N179),2)),LARGE((J179,L179,M179,N179),2),0)+K179+O179,"")+P179+Q179+R179+I179</f>
        <v>0</v>
      </c>
      <c r="T179" s="632" t="s">
        <v>47</v>
      </c>
      <c r="U179" s="85"/>
      <c r="V179" s="202"/>
      <c r="W179" s="159"/>
      <c r="X179" s="122"/>
    </row>
    <row r="180" spans="1:6007" ht="12.75" customHeight="1" x14ac:dyDescent="0.25">
      <c r="A180" s="59" t="s">
        <v>150</v>
      </c>
      <c r="B180" s="59"/>
      <c r="C180" s="398" t="s">
        <v>263</v>
      </c>
      <c r="D180" s="105" t="s">
        <v>320</v>
      </c>
      <c r="E180" s="105">
        <v>2006</v>
      </c>
      <c r="F180" s="106" t="s">
        <v>264</v>
      </c>
      <c r="G180" s="95" t="s">
        <v>93</v>
      </c>
      <c r="H180" s="403">
        <v>-60</v>
      </c>
      <c r="I180" s="43"/>
      <c r="J180" s="119"/>
      <c r="K180" s="43">
        <v>0</v>
      </c>
      <c r="L180" s="43">
        <v>0</v>
      </c>
      <c r="M180" s="43"/>
      <c r="N180" s="43"/>
      <c r="O180" s="43"/>
      <c r="P180" s="43">
        <v>0</v>
      </c>
      <c r="Q180" s="43"/>
      <c r="R180" s="43"/>
      <c r="S180" s="183">
        <f>IF((ISBLANK(J180)+ISBLANK(L180)+ISBLANK(K180)+ISBLANK(M180)+ISBLANK(N180)+ISBLANK(O180))&lt;8,IF(ISNUMBER(LARGE((J180,L180,M180,N180),1)),LARGE((J180,L180,M180,N180),1),0)+IF(ISNUMBER(LARGE((J180,L180,M180,N180),2)),LARGE((J180,L180,M180,N180),2),0)+K180+O180,"")+P180+Q180+R180+I180</f>
        <v>0</v>
      </c>
      <c r="T180" s="634"/>
      <c r="U180" s="333"/>
      <c r="V180" s="159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  <c r="CL180" s="203"/>
      <c r="CM180" s="203"/>
      <c r="CN180" s="203"/>
      <c r="CO180" s="203"/>
      <c r="CP180" s="203"/>
      <c r="CQ180" s="203"/>
      <c r="CR180" s="203"/>
      <c r="CS180" s="203"/>
      <c r="CT180" s="203"/>
      <c r="CU180" s="203"/>
      <c r="CV180" s="203"/>
      <c r="CW180" s="203"/>
      <c r="CX180" s="203"/>
      <c r="CY180" s="203"/>
      <c r="CZ180" s="203"/>
      <c r="DA180" s="203"/>
      <c r="DB180" s="203"/>
      <c r="DC180" s="203"/>
      <c r="DD180" s="203"/>
      <c r="DE180" s="203"/>
      <c r="DF180" s="203"/>
      <c r="DG180" s="203"/>
      <c r="DH180" s="203"/>
      <c r="DI180" s="203"/>
      <c r="DJ180" s="203"/>
      <c r="DK180" s="203"/>
      <c r="DL180" s="203"/>
      <c r="DM180" s="203"/>
      <c r="DN180" s="203"/>
      <c r="DO180" s="203"/>
      <c r="DP180" s="203"/>
      <c r="DQ180" s="203"/>
      <c r="DR180" s="203"/>
      <c r="DS180" s="203"/>
      <c r="DT180" s="203"/>
      <c r="DU180" s="203"/>
      <c r="DV180" s="203"/>
      <c r="DW180" s="203"/>
      <c r="DX180" s="203"/>
      <c r="DY180" s="203"/>
      <c r="DZ180" s="203"/>
      <c r="EA180" s="203"/>
      <c r="EB180" s="203"/>
      <c r="EC180" s="203"/>
      <c r="ED180" s="203"/>
      <c r="EE180" s="203"/>
      <c r="EF180" s="203"/>
      <c r="EG180" s="203"/>
      <c r="EH180" s="203"/>
      <c r="EI180" s="203"/>
      <c r="EJ180" s="203"/>
      <c r="EK180" s="203"/>
      <c r="EL180" s="203"/>
      <c r="EM180" s="203"/>
      <c r="EN180" s="203"/>
      <c r="EO180" s="203"/>
      <c r="EP180" s="203"/>
      <c r="EQ180" s="203"/>
      <c r="ER180" s="203"/>
      <c r="ES180" s="203"/>
      <c r="ET180" s="203"/>
      <c r="EU180" s="203"/>
      <c r="EV180" s="203"/>
      <c r="EW180" s="203"/>
      <c r="EX180" s="203"/>
      <c r="EY180" s="203"/>
      <c r="EZ180" s="203"/>
      <c r="FA180" s="203"/>
      <c r="FB180" s="203"/>
      <c r="FC180" s="203"/>
      <c r="FD180" s="203"/>
      <c r="FE180" s="203"/>
      <c r="FF180" s="203"/>
      <c r="FG180" s="203"/>
      <c r="FH180" s="203"/>
      <c r="FI180" s="203"/>
      <c r="FJ180" s="203"/>
      <c r="FK180" s="203"/>
      <c r="FL180" s="203"/>
      <c r="FM180" s="203"/>
      <c r="FN180" s="203"/>
      <c r="FO180" s="203"/>
      <c r="FP180" s="203"/>
      <c r="FQ180" s="203"/>
      <c r="FR180" s="203"/>
      <c r="FS180" s="203"/>
      <c r="FT180" s="203"/>
      <c r="FU180" s="203"/>
      <c r="FV180" s="203"/>
      <c r="FW180" s="203"/>
      <c r="FX180" s="203"/>
      <c r="FY180" s="203"/>
      <c r="FZ180" s="203"/>
      <c r="GA180" s="203"/>
      <c r="GB180" s="203"/>
      <c r="GC180" s="203"/>
      <c r="GD180" s="203"/>
      <c r="GE180" s="203"/>
      <c r="GF180" s="203"/>
      <c r="GG180" s="203"/>
      <c r="GH180" s="203"/>
      <c r="GI180" s="203"/>
      <c r="GJ180" s="203"/>
      <c r="GK180" s="203"/>
      <c r="GL180" s="203"/>
      <c r="GM180" s="203"/>
      <c r="GN180" s="203"/>
      <c r="GO180" s="203"/>
      <c r="GP180" s="203"/>
      <c r="GQ180" s="203"/>
      <c r="GR180" s="203"/>
      <c r="GS180" s="203"/>
      <c r="GT180" s="203"/>
      <c r="GU180" s="203"/>
      <c r="GV180" s="203"/>
      <c r="GW180" s="203"/>
      <c r="GX180" s="203"/>
      <c r="GY180" s="203"/>
      <c r="GZ180" s="203"/>
      <c r="HA180" s="203"/>
      <c r="HB180" s="203"/>
      <c r="HC180" s="203"/>
      <c r="HD180" s="203"/>
      <c r="HE180" s="203"/>
      <c r="HF180" s="203"/>
      <c r="HG180" s="203"/>
      <c r="HH180" s="203"/>
      <c r="HI180" s="203"/>
      <c r="HJ180" s="203"/>
      <c r="HK180" s="203"/>
      <c r="HL180" s="203"/>
      <c r="HM180" s="203"/>
      <c r="HN180" s="203"/>
      <c r="HO180" s="203"/>
      <c r="HP180" s="203"/>
      <c r="HQ180" s="203"/>
      <c r="HR180" s="203"/>
      <c r="HS180" s="203"/>
      <c r="HT180" s="203"/>
      <c r="HU180" s="203"/>
      <c r="HV180" s="203"/>
      <c r="HW180" s="203"/>
      <c r="HX180" s="203"/>
      <c r="HY180" s="203"/>
      <c r="HZ180" s="203"/>
      <c r="IA180" s="203"/>
      <c r="IB180" s="203"/>
      <c r="IC180" s="203"/>
      <c r="ID180" s="203"/>
      <c r="IE180" s="203"/>
      <c r="IF180" s="203"/>
      <c r="IG180" s="203"/>
      <c r="IH180" s="203"/>
      <c r="II180" s="203"/>
      <c r="IJ180" s="203"/>
      <c r="IK180" s="203"/>
      <c r="IL180" s="203"/>
      <c r="IM180" s="203"/>
      <c r="IN180" s="203"/>
      <c r="IO180" s="203"/>
      <c r="IP180" s="203"/>
      <c r="IQ180" s="203"/>
      <c r="IR180" s="203"/>
      <c r="IS180" s="203"/>
      <c r="IT180" s="203"/>
      <c r="IU180" s="203"/>
      <c r="IV180" s="203"/>
      <c r="IW180" s="203"/>
      <c r="IX180" s="203"/>
      <c r="IY180" s="203"/>
      <c r="IZ180" s="203"/>
      <c r="JA180" s="203"/>
      <c r="JB180" s="203"/>
      <c r="JC180" s="203"/>
      <c r="JD180" s="203"/>
      <c r="JE180" s="203"/>
      <c r="JF180" s="203"/>
      <c r="JG180" s="203"/>
      <c r="JH180" s="203"/>
      <c r="JI180" s="203"/>
      <c r="JJ180" s="203"/>
      <c r="JK180" s="203"/>
      <c r="JL180" s="203"/>
      <c r="JM180" s="203"/>
      <c r="JN180" s="203"/>
      <c r="JO180" s="203"/>
      <c r="JP180" s="203"/>
      <c r="JQ180" s="203"/>
      <c r="JR180" s="203"/>
      <c r="JS180" s="203"/>
      <c r="JT180" s="203"/>
      <c r="JU180" s="203"/>
      <c r="JV180" s="203"/>
      <c r="JW180" s="203"/>
      <c r="JX180" s="203"/>
      <c r="JY180" s="203"/>
      <c r="JZ180" s="203"/>
      <c r="KA180" s="203"/>
      <c r="KB180" s="203"/>
      <c r="KC180" s="203"/>
      <c r="KD180" s="203"/>
      <c r="KE180" s="203"/>
      <c r="KF180" s="203"/>
      <c r="KG180" s="203"/>
      <c r="KH180" s="203"/>
      <c r="KI180" s="203"/>
      <c r="KJ180" s="203"/>
      <c r="KK180" s="203"/>
      <c r="KL180" s="203"/>
      <c r="KM180" s="203"/>
      <c r="KN180" s="203"/>
      <c r="KO180" s="203"/>
      <c r="KP180" s="203"/>
      <c r="KQ180" s="203"/>
      <c r="KR180" s="203"/>
      <c r="KS180" s="203"/>
      <c r="KT180" s="203"/>
      <c r="KU180" s="203"/>
      <c r="KV180" s="203"/>
      <c r="KW180" s="203"/>
      <c r="KX180" s="203"/>
      <c r="KY180" s="203"/>
      <c r="KZ180" s="203"/>
      <c r="LA180" s="203"/>
      <c r="LB180" s="203"/>
      <c r="LC180" s="203"/>
      <c r="LD180" s="203"/>
      <c r="LE180" s="203"/>
      <c r="LF180" s="203"/>
      <c r="LG180" s="203"/>
      <c r="LH180" s="203"/>
      <c r="LI180" s="203"/>
      <c r="LJ180" s="203"/>
      <c r="LK180" s="203"/>
      <c r="LL180" s="203"/>
      <c r="LM180" s="203"/>
      <c r="LN180" s="203"/>
      <c r="LO180" s="203"/>
      <c r="LP180" s="203"/>
      <c r="LQ180" s="203"/>
      <c r="LR180" s="203"/>
      <c r="LS180" s="203"/>
      <c r="LT180" s="203"/>
      <c r="LU180" s="203"/>
      <c r="LV180" s="203"/>
      <c r="LW180" s="203"/>
      <c r="LX180" s="203"/>
      <c r="LY180" s="203"/>
      <c r="LZ180" s="203"/>
      <c r="MA180" s="203"/>
      <c r="MB180" s="203"/>
      <c r="MC180" s="203"/>
      <c r="MD180" s="203"/>
      <c r="ME180" s="203"/>
      <c r="MF180" s="203"/>
      <c r="MG180" s="203"/>
      <c r="MH180" s="203"/>
      <c r="MI180" s="203"/>
      <c r="MJ180" s="203"/>
      <c r="MK180" s="203"/>
      <c r="ML180" s="203"/>
      <c r="MM180" s="203"/>
      <c r="MN180" s="203"/>
      <c r="MO180" s="203"/>
      <c r="MP180" s="203"/>
      <c r="MQ180" s="203"/>
      <c r="MR180" s="203"/>
      <c r="MS180" s="203"/>
      <c r="MT180" s="203"/>
      <c r="MU180" s="203"/>
      <c r="MV180" s="203"/>
      <c r="MW180" s="203"/>
      <c r="MX180" s="203"/>
      <c r="MY180" s="203"/>
      <c r="MZ180" s="203"/>
      <c r="NA180" s="203"/>
      <c r="NB180" s="203"/>
      <c r="NC180" s="203"/>
      <c r="ND180" s="203"/>
      <c r="NE180" s="203"/>
      <c r="NF180" s="203"/>
      <c r="NG180" s="203"/>
      <c r="NH180" s="203"/>
      <c r="NI180" s="203"/>
      <c r="NJ180" s="203"/>
      <c r="NK180" s="203"/>
      <c r="NL180" s="203"/>
      <c r="NM180" s="203"/>
      <c r="NN180" s="203"/>
      <c r="NO180" s="203"/>
      <c r="NP180" s="203"/>
      <c r="NQ180" s="203"/>
      <c r="NR180" s="203"/>
      <c r="NS180" s="203"/>
      <c r="NT180" s="203"/>
      <c r="NU180" s="203"/>
      <c r="NV180" s="203"/>
      <c r="NW180" s="203"/>
      <c r="NX180" s="203"/>
      <c r="NY180" s="203"/>
      <c r="NZ180" s="203"/>
      <c r="OA180" s="203"/>
      <c r="OB180" s="203"/>
      <c r="OC180" s="203"/>
      <c r="OD180" s="203"/>
      <c r="OE180" s="203"/>
      <c r="OF180" s="203"/>
      <c r="OG180" s="203"/>
      <c r="OH180" s="203"/>
      <c r="OI180" s="203"/>
      <c r="OJ180" s="203"/>
      <c r="OK180" s="203"/>
      <c r="OL180" s="203"/>
      <c r="OM180" s="203"/>
      <c r="ON180" s="203"/>
      <c r="OO180" s="203"/>
      <c r="OP180" s="203"/>
      <c r="OQ180" s="203"/>
      <c r="OR180" s="203"/>
      <c r="OS180" s="203"/>
      <c r="OT180" s="203"/>
      <c r="OU180" s="203"/>
      <c r="OV180" s="203"/>
      <c r="OW180" s="203"/>
      <c r="OX180" s="203"/>
      <c r="OY180" s="203"/>
      <c r="OZ180" s="203"/>
      <c r="PA180" s="203"/>
      <c r="PB180" s="203"/>
      <c r="PC180" s="203"/>
      <c r="PD180" s="203"/>
      <c r="PE180" s="203"/>
      <c r="PF180" s="203"/>
      <c r="PG180" s="203"/>
      <c r="PH180" s="203"/>
      <c r="PI180" s="203"/>
      <c r="PJ180" s="203"/>
      <c r="PK180" s="203"/>
      <c r="PL180" s="203"/>
      <c r="PM180" s="203"/>
      <c r="PN180" s="203"/>
      <c r="PO180" s="203"/>
      <c r="PP180" s="203"/>
      <c r="PQ180" s="203"/>
      <c r="PR180" s="203"/>
      <c r="PS180" s="203"/>
      <c r="PT180" s="203"/>
      <c r="PU180" s="203"/>
      <c r="PV180" s="203"/>
      <c r="PW180" s="203"/>
      <c r="PX180" s="203"/>
      <c r="PY180" s="203"/>
      <c r="PZ180" s="203"/>
      <c r="QA180" s="203"/>
      <c r="QB180" s="203"/>
      <c r="QC180" s="203"/>
      <c r="QD180" s="203"/>
      <c r="QE180" s="203"/>
      <c r="QF180" s="203"/>
      <c r="QG180" s="203"/>
      <c r="QH180" s="203"/>
      <c r="QI180" s="203"/>
      <c r="QJ180" s="203"/>
      <c r="QK180" s="203"/>
      <c r="QL180" s="203"/>
      <c r="QM180" s="203"/>
      <c r="QN180" s="203"/>
      <c r="QO180" s="203"/>
      <c r="QP180" s="203"/>
      <c r="QQ180" s="203"/>
      <c r="QR180" s="203"/>
      <c r="QS180" s="203"/>
      <c r="QT180" s="203"/>
      <c r="QU180" s="203"/>
      <c r="QV180" s="203"/>
      <c r="QW180" s="203"/>
      <c r="QX180" s="203"/>
      <c r="QY180" s="203"/>
      <c r="QZ180" s="203"/>
      <c r="RA180" s="203"/>
      <c r="RB180" s="203"/>
      <c r="RC180" s="203"/>
      <c r="RD180" s="203"/>
      <c r="RE180" s="203"/>
      <c r="RF180" s="203"/>
      <c r="RG180" s="203"/>
      <c r="RH180" s="203"/>
      <c r="RI180" s="203"/>
      <c r="RJ180" s="203"/>
      <c r="RK180" s="203"/>
      <c r="RL180" s="203"/>
      <c r="RM180" s="203"/>
      <c r="RN180" s="203"/>
      <c r="RO180" s="203"/>
      <c r="RP180" s="203"/>
      <c r="RQ180" s="203"/>
      <c r="RR180" s="203"/>
      <c r="RS180" s="203"/>
      <c r="RT180" s="203"/>
      <c r="RU180" s="203"/>
      <c r="RV180" s="203"/>
      <c r="RW180" s="203"/>
      <c r="RX180" s="203"/>
      <c r="RY180" s="203"/>
      <c r="RZ180" s="203"/>
      <c r="SA180" s="203"/>
      <c r="SB180" s="203"/>
      <c r="SC180" s="203"/>
      <c r="SD180" s="203"/>
      <c r="SE180" s="203"/>
      <c r="SF180" s="203"/>
      <c r="SG180" s="203"/>
      <c r="SH180" s="203"/>
      <c r="SI180" s="203"/>
      <c r="SJ180" s="203"/>
      <c r="SK180" s="203"/>
      <c r="SL180" s="203"/>
      <c r="SM180" s="203"/>
      <c r="SN180" s="203"/>
      <c r="SO180" s="203"/>
      <c r="SP180" s="203"/>
      <c r="SQ180" s="203"/>
      <c r="SR180" s="203"/>
      <c r="SS180" s="203"/>
      <c r="ST180" s="203"/>
      <c r="SU180" s="203"/>
      <c r="SV180" s="203"/>
      <c r="SW180" s="203"/>
      <c r="SX180" s="203"/>
      <c r="SY180" s="203"/>
      <c r="SZ180" s="203"/>
      <c r="TA180" s="203"/>
      <c r="TB180" s="203"/>
      <c r="TC180" s="203"/>
      <c r="TD180" s="203"/>
      <c r="TE180" s="203"/>
      <c r="TF180" s="203"/>
      <c r="TG180" s="203"/>
      <c r="TH180" s="203"/>
      <c r="TI180" s="203"/>
      <c r="TJ180" s="203"/>
      <c r="TK180" s="203"/>
      <c r="TL180" s="203"/>
      <c r="TM180" s="203"/>
      <c r="TN180" s="203"/>
      <c r="TO180" s="203"/>
      <c r="TP180" s="203"/>
      <c r="TQ180" s="203"/>
      <c r="TR180" s="203"/>
      <c r="TS180" s="203"/>
      <c r="TT180" s="203"/>
      <c r="TU180" s="203"/>
      <c r="TV180" s="203"/>
      <c r="TW180" s="203"/>
      <c r="TX180" s="203"/>
      <c r="TY180" s="203"/>
      <c r="TZ180" s="203"/>
      <c r="UA180" s="203"/>
      <c r="UB180" s="203"/>
      <c r="UC180" s="203"/>
      <c r="UD180" s="203"/>
      <c r="UE180" s="203"/>
      <c r="UF180" s="203"/>
      <c r="UG180" s="203"/>
      <c r="UH180" s="203"/>
      <c r="UI180" s="203"/>
      <c r="UJ180" s="203"/>
      <c r="UK180" s="203"/>
      <c r="UL180" s="203"/>
      <c r="UM180" s="203"/>
      <c r="UN180" s="203"/>
      <c r="UO180" s="203"/>
      <c r="UP180" s="203"/>
      <c r="UQ180" s="203"/>
      <c r="UR180" s="203"/>
      <c r="US180" s="203"/>
      <c r="UT180" s="203"/>
      <c r="UU180" s="203"/>
      <c r="UV180" s="203"/>
      <c r="UW180" s="203"/>
      <c r="UX180" s="203"/>
      <c r="UY180" s="203"/>
      <c r="UZ180" s="203"/>
      <c r="VA180" s="203"/>
      <c r="VB180" s="203"/>
      <c r="VC180" s="203"/>
      <c r="VD180" s="203"/>
      <c r="VE180" s="203"/>
      <c r="VF180" s="203"/>
      <c r="VG180" s="203"/>
      <c r="VH180" s="203"/>
      <c r="VI180" s="203"/>
      <c r="VJ180" s="203"/>
      <c r="VK180" s="203"/>
      <c r="VL180" s="203"/>
      <c r="VM180" s="203"/>
      <c r="VN180" s="203"/>
      <c r="VO180" s="203"/>
      <c r="VP180" s="203"/>
      <c r="VQ180" s="203"/>
      <c r="VR180" s="203"/>
      <c r="VS180" s="203"/>
      <c r="VT180" s="203"/>
      <c r="VU180" s="203"/>
      <c r="VV180" s="203"/>
      <c r="VW180" s="203"/>
      <c r="VX180" s="203"/>
      <c r="VY180" s="203"/>
      <c r="VZ180" s="203"/>
      <c r="WA180" s="203"/>
      <c r="WB180" s="203"/>
      <c r="WC180" s="203"/>
      <c r="WD180" s="203"/>
      <c r="WE180" s="203"/>
      <c r="WF180" s="203"/>
      <c r="WG180" s="203"/>
      <c r="WH180" s="203"/>
      <c r="WI180" s="203"/>
      <c r="WJ180" s="203"/>
      <c r="WK180" s="203"/>
      <c r="WL180" s="203"/>
      <c r="WM180" s="203"/>
      <c r="WN180" s="203"/>
      <c r="WO180" s="203"/>
      <c r="WP180" s="203"/>
      <c r="WQ180" s="203"/>
      <c r="WR180" s="203"/>
      <c r="WS180" s="203"/>
      <c r="WT180" s="203"/>
      <c r="WU180" s="203"/>
      <c r="WV180" s="203"/>
      <c r="WW180" s="203"/>
      <c r="WX180" s="203"/>
      <c r="WY180" s="203"/>
      <c r="WZ180" s="203"/>
      <c r="XA180" s="203"/>
      <c r="XB180" s="203"/>
      <c r="XC180" s="203"/>
      <c r="XD180" s="203"/>
      <c r="XE180" s="203"/>
      <c r="XF180" s="203"/>
      <c r="XG180" s="203"/>
      <c r="XH180" s="203"/>
      <c r="XI180" s="203"/>
      <c r="XJ180" s="203"/>
      <c r="XK180" s="203"/>
      <c r="XL180" s="203"/>
      <c r="XM180" s="203"/>
      <c r="XN180" s="203"/>
      <c r="XO180" s="203"/>
      <c r="XP180" s="203"/>
      <c r="XQ180" s="203"/>
      <c r="XR180" s="203"/>
      <c r="XS180" s="203"/>
      <c r="XT180" s="203"/>
      <c r="XU180" s="203"/>
      <c r="XV180" s="203"/>
      <c r="XW180" s="203"/>
      <c r="XX180" s="203"/>
      <c r="XY180" s="203"/>
      <c r="XZ180" s="203"/>
      <c r="YA180" s="203"/>
      <c r="YB180" s="203"/>
      <c r="YC180" s="203"/>
      <c r="YD180" s="203"/>
      <c r="YE180" s="203"/>
      <c r="YF180" s="203"/>
      <c r="YG180" s="203"/>
      <c r="YH180" s="203"/>
      <c r="YI180" s="203"/>
      <c r="YJ180" s="203"/>
      <c r="YK180" s="203"/>
      <c r="YL180" s="203"/>
      <c r="YM180" s="203"/>
      <c r="YN180" s="203"/>
      <c r="YO180" s="203"/>
      <c r="YP180" s="203"/>
      <c r="YQ180" s="203"/>
      <c r="YR180" s="203"/>
      <c r="YS180" s="203"/>
      <c r="YT180" s="203"/>
      <c r="YU180" s="203"/>
      <c r="YV180" s="203"/>
      <c r="YW180" s="203"/>
      <c r="YX180" s="203"/>
      <c r="YY180" s="203"/>
      <c r="YZ180" s="203"/>
      <c r="ZA180" s="203"/>
      <c r="ZB180" s="203"/>
      <c r="ZC180" s="203"/>
      <c r="ZD180" s="203"/>
      <c r="ZE180" s="203"/>
      <c r="ZF180" s="203"/>
      <c r="ZG180" s="203"/>
      <c r="ZH180" s="203"/>
      <c r="ZI180" s="203"/>
      <c r="ZJ180" s="203"/>
      <c r="ZK180" s="203"/>
      <c r="ZL180" s="203"/>
      <c r="ZM180" s="203"/>
      <c r="ZN180" s="203"/>
      <c r="ZO180" s="203"/>
      <c r="ZP180" s="203"/>
      <c r="ZQ180" s="203"/>
      <c r="ZR180" s="203"/>
      <c r="ZS180" s="203"/>
      <c r="ZT180" s="203"/>
      <c r="ZU180" s="203"/>
      <c r="ZV180" s="203"/>
      <c r="ZW180" s="203"/>
      <c r="ZX180" s="203"/>
      <c r="ZY180" s="203"/>
      <c r="ZZ180" s="203"/>
      <c r="AAA180" s="203"/>
      <c r="AAB180" s="203"/>
      <c r="AAC180" s="203"/>
      <c r="AAD180" s="203"/>
      <c r="AAE180" s="203"/>
      <c r="AAF180" s="203"/>
      <c r="AAG180" s="203"/>
      <c r="AAH180" s="203"/>
      <c r="AAI180" s="203"/>
      <c r="AAJ180" s="203"/>
      <c r="AAK180" s="203"/>
      <c r="AAL180" s="203"/>
      <c r="AAM180" s="203"/>
      <c r="AAN180" s="203"/>
      <c r="AAO180" s="203"/>
      <c r="AAP180" s="203"/>
      <c r="AAQ180" s="203"/>
      <c r="AAR180" s="203"/>
      <c r="AAS180" s="203"/>
      <c r="AAT180" s="203"/>
      <c r="AAU180" s="203"/>
      <c r="AAV180" s="203"/>
      <c r="AAW180" s="203"/>
      <c r="AAX180" s="203"/>
      <c r="AAY180" s="203"/>
      <c r="AAZ180" s="203"/>
      <c r="ABA180" s="203"/>
      <c r="ABB180" s="203"/>
      <c r="ABC180" s="203"/>
      <c r="ABD180" s="203"/>
      <c r="ABE180" s="203"/>
      <c r="ABF180" s="203"/>
      <c r="ABG180" s="203"/>
      <c r="ABH180" s="203"/>
      <c r="ABI180" s="203"/>
      <c r="ABJ180" s="203"/>
      <c r="ABK180" s="203"/>
      <c r="ABL180" s="203"/>
      <c r="ABM180" s="203"/>
      <c r="ABN180" s="203"/>
      <c r="ABO180" s="203"/>
      <c r="ABP180" s="203"/>
      <c r="ABQ180" s="203"/>
      <c r="ABR180" s="203"/>
      <c r="ABS180" s="203"/>
      <c r="ABT180" s="203"/>
      <c r="ABU180" s="203"/>
      <c r="ABV180" s="203"/>
      <c r="ABW180" s="203"/>
      <c r="ABX180" s="203"/>
      <c r="ABY180" s="203"/>
      <c r="ABZ180" s="203"/>
      <c r="ACA180" s="203"/>
      <c r="ACB180" s="203"/>
      <c r="ACC180" s="203"/>
      <c r="ACD180" s="203"/>
      <c r="ACE180" s="203"/>
      <c r="ACF180" s="203"/>
      <c r="ACG180" s="203"/>
      <c r="ACH180" s="203"/>
      <c r="ACI180" s="203"/>
      <c r="ACJ180" s="203"/>
      <c r="ACK180" s="203"/>
      <c r="ACL180" s="203"/>
      <c r="ACM180" s="203"/>
      <c r="ACN180" s="203"/>
      <c r="ACO180" s="203"/>
      <c r="ACP180" s="203"/>
      <c r="ACQ180" s="203"/>
      <c r="ACR180" s="203"/>
      <c r="ACS180" s="203"/>
      <c r="ACT180" s="203"/>
      <c r="ACU180" s="203"/>
      <c r="ACV180" s="203"/>
      <c r="ACW180" s="203"/>
      <c r="ACX180" s="203"/>
      <c r="ACY180" s="203"/>
      <c r="ACZ180" s="203"/>
      <c r="ADA180" s="203"/>
      <c r="ADB180" s="203"/>
      <c r="ADC180" s="203"/>
      <c r="ADD180" s="203"/>
      <c r="ADE180" s="203"/>
      <c r="ADF180" s="203"/>
      <c r="ADG180" s="203"/>
      <c r="ADH180" s="203"/>
      <c r="ADI180" s="203"/>
      <c r="ADJ180" s="203"/>
      <c r="ADK180" s="203"/>
      <c r="ADL180" s="203"/>
      <c r="ADM180" s="203"/>
      <c r="ADN180" s="203"/>
      <c r="ADO180" s="203"/>
      <c r="ADP180" s="203"/>
      <c r="ADQ180" s="203"/>
      <c r="ADR180" s="203"/>
      <c r="ADS180" s="203"/>
      <c r="ADT180" s="203"/>
      <c r="ADU180" s="203"/>
      <c r="ADV180" s="203"/>
      <c r="ADW180" s="203"/>
      <c r="ADX180" s="203"/>
      <c r="ADY180" s="203"/>
      <c r="ADZ180" s="203"/>
      <c r="AEA180" s="203"/>
      <c r="AEB180" s="203"/>
      <c r="AEC180" s="203"/>
      <c r="AED180" s="203"/>
      <c r="AEE180" s="203"/>
      <c r="AEF180" s="203"/>
      <c r="AEG180" s="203"/>
      <c r="AEH180" s="203"/>
      <c r="AEI180" s="203"/>
      <c r="AEJ180" s="203"/>
      <c r="AEK180" s="203"/>
      <c r="AEL180" s="203"/>
      <c r="AEM180" s="203"/>
      <c r="AEN180" s="203"/>
      <c r="AEO180" s="203"/>
      <c r="AEP180" s="203"/>
      <c r="AEQ180" s="203"/>
      <c r="AER180" s="203"/>
      <c r="AES180" s="203"/>
      <c r="AET180" s="203"/>
      <c r="AEU180" s="203"/>
      <c r="AEV180" s="203"/>
      <c r="AEW180" s="203"/>
      <c r="AEX180" s="203"/>
      <c r="AEY180" s="203"/>
      <c r="AEZ180" s="203"/>
      <c r="AFA180" s="203"/>
      <c r="AFB180" s="203"/>
      <c r="AFC180" s="203"/>
      <c r="AFD180" s="203"/>
      <c r="AFE180" s="203"/>
      <c r="AFF180" s="203"/>
      <c r="AFG180" s="203"/>
      <c r="AFH180" s="203"/>
      <c r="AFI180" s="203"/>
      <c r="AFJ180" s="203"/>
      <c r="AFK180" s="203"/>
      <c r="AFL180" s="203"/>
      <c r="AFM180" s="203"/>
      <c r="AFN180" s="203"/>
      <c r="AFO180" s="203"/>
      <c r="AFP180" s="203"/>
      <c r="AFQ180" s="203"/>
      <c r="AFR180" s="203"/>
      <c r="AFS180" s="203"/>
      <c r="AFT180" s="203"/>
      <c r="AFU180" s="203"/>
      <c r="AFV180" s="203"/>
      <c r="AFW180" s="203"/>
      <c r="AFX180" s="203"/>
      <c r="AFY180" s="203"/>
      <c r="AFZ180" s="203"/>
      <c r="AGA180" s="203"/>
      <c r="AGB180" s="203"/>
      <c r="AGC180" s="203"/>
      <c r="AGD180" s="203"/>
      <c r="AGE180" s="203"/>
      <c r="AGF180" s="203"/>
      <c r="AGG180" s="203"/>
      <c r="AGH180" s="203"/>
      <c r="AGI180" s="203"/>
      <c r="AGJ180" s="203"/>
      <c r="AGK180" s="203"/>
      <c r="AGL180" s="203"/>
      <c r="AGM180" s="203"/>
      <c r="AGN180" s="203"/>
      <c r="AGO180" s="203"/>
      <c r="AGP180" s="203"/>
      <c r="AGQ180" s="203"/>
      <c r="AGR180" s="203"/>
      <c r="AGS180" s="203"/>
      <c r="AGT180" s="203"/>
      <c r="AGU180" s="203"/>
      <c r="AGV180" s="203"/>
      <c r="AGW180" s="203"/>
      <c r="AGX180" s="203"/>
      <c r="AGY180" s="203"/>
      <c r="AGZ180" s="203"/>
      <c r="AHA180" s="203"/>
      <c r="AHB180" s="203"/>
      <c r="AHC180" s="203"/>
      <c r="AHD180" s="203"/>
      <c r="AHE180" s="203"/>
      <c r="AHF180" s="203"/>
      <c r="AHG180" s="203"/>
      <c r="AHH180" s="203"/>
      <c r="AHI180" s="203"/>
      <c r="AHJ180" s="203"/>
      <c r="AHK180" s="203"/>
      <c r="AHL180" s="203"/>
      <c r="AHM180" s="203"/>
      <c r="AHN180" s="203"/>
      <c r="AHO180" s="203"/>
      <c r="AHP180" s="203"/>
      <c r="AHQ180" s="203"/>
      <c r="AHR180" s="203"/>
      <c r="AHS180" s="203"/>
      <c r="AHT180" s="203"/>
      <c r="AHU180" s="203"/>
      <c r="AHV180" s="203"/>
      <c r="AHW180" s="203"/>
      <c r="AHX180" s="203"/>
      <c r="AHY180" s="203"/>
      <c r="AHZ180" s="203"/>
      <c r="AIA180" s="203"/>
      <c r="AIB180" s="203"/>
      <c r="AIC180" s="203"/>
      <c r="AID180" s="203"/>
      <c r="AIE180" s="203"/>
      <c r="AIF180" s="203"/>
      <c r="AIG180" s="203"/>
      <c r="AIH180" s="203"/>
      <c r="AII180" s="203"/>
      <c r="AIJ180" s="203"/>
      <c r="AIK180" s="203"/>
      <c r="AIL180" s="203"/>
      <c r="AIM180" s="203"/>
      <c r="AIN180" s="203"/>
      <c r="AIO180" s="203"/>
      <c r="AIP180" s="203"/>
      <c r="AIQ180" s="203"/>
      <c r="AIR180" s="203"/>
      <c r="AIS180" s="203"/>
      <c r="AIT180" s="203"/>
      <c r="AIU180" s="203"/>
      <c r="AIV180" s="203"/>
      <c r="AIW180" s="203"/>
      <c r="AIX180" s="203"/>
      <c r="AIY180" s="203"/>
      <c r="AIZ180" s="203"/>
      <c r="AJA180" s="203"/>
      <c r="AJB180" s="203"/>
      <c r="AJC180" s="203"/>
      <c r="AJD180" s="203"/>
      <c r="AJE180" s="203"/>
      <c r="AJF180" s="203"/>
      <c r="AJG180" s="203"/>
      <c r="AJH180" s="203"/>
      <c r="AJI180" s="203"/>
      <c r="AJJ180" s="203"/>
      <c r="AJK180" s="203"/>
      <c r="AJL180" s="203"/>
      <c r="AJM180" s="203"/>
      <c r="AJN180" s="203"/>
      <c r="AJO180" s="203"/>
      <c r="AJP180" s="203"/>
      <c r="AJQ180" s="203"/>
      <c r="AJR180" s="203"/>
      <c r="AJS180" s="203"/>
      <c r="AJT180" s="203"/>
      <c r="AJU180" s="203"/>
      <c r="AJV180" s="203"/>
      <c r="AJW180" s="203"/>
      <c r="AJX180" s="203"/>
      <c r="AJY180" s="203"/>
      <c r="AJZ180" s="203"/>
      <c r="AKA180" s="203"/>
      <c r="AKB180" s="203"/>
      <c r="AKC180" s="203"/>
      <c r="AKD180" s="203"/>
      <c r="AKE180" s="203"/>
      <c r="AKF180" s="203"/>
      <c r="AKG180" s="203"/>
      <c r="AKH180" s="203"/>
      <c r="AKI180" s="203"/>
      <c r="AKJ180" s="203"/>
      <c r="AKK180" s="203"/>
      <c r="AKL180" s="203"/>
      <c r="AKM180" s="203"/>
      <c r="AKN180" s="203"/>
      <c r="AKO180" s="203"/>
      <c r="AKP180" s="203"/>
      <c r="AKQ180" s="203"/>
      <c r="AKR180" s="203"/>
      <c r="AKS180" s="203"/>
      <c r="AKT180" s="203"/>
      <c r="AKU180" s="203"/>
      <c r="AKV180" s="203"/>
      <c r="AKW180" s="203"/>
      <c r="AKX180" s="203"/>
      <c r="AKY180" s="203"/>
      <c r="AKZ180" s="203"/>
      <c r="ALA180" s="203"/>
      <c r="ALB180" s="203"/>
      <c r="ALC180" s="203"/>
      <c r="ALD180" s="203"/>
      <c r="ALE180" s="203"/>
      <c r="ALF180" s="203"/>
      <c r="ALG180" s="203"/>
      <c r="ALH180" s="203"/>
      <c r="ALI180" s="203"/>
      <c r="ALJ180" s="203"/>
      <c r="ALK180" s="203"/>
      <c r="ALL180" s="203"/>
      <c r="ALM180" s="203"/>
      <c r="ALN180" s="203"/>
      <c r="ALO180" s="203"/>
      <c r="ALP180" s="203"/>
      <c r="ALQ180" s="203"/>
      <c r="ALR180" s="203"/>
      <c r="ALS180" s="203"/>
      <c r="ALT180" s="203"/>
      <c r="ALU180" s="203"/>
      <c r="ALV180" s="203"/>
      <c r="ALW180" s="203"/>
      <c r="ALX180" s="203"/>
      <c r="ALY180" s="203"/>
      <c r="ALZ180" s="203"/>
      <c r="AMA180" s="203"/>
      <c r="AMB180" s="203"/>
      <c r="AMC180" s="203"/>
      <c r="AMD180" s="203"/>
      <c r="AME180" s="203"/>
      <c r="AMF180" s="203"/>
      <c r="AMG180" s="203"/>
      <c r="AMH180" s="203"/>
      <c r="AMI180" s="203"/>
      <c r="AMJ180" s="203"/>
      <c r="AMK180" s="203"/>
      <c r="AML180" s="203"/>
      <c r="AMM180" s="203"/>
      <c r="AMN180" s="203"/>
      <c r="AMO180" s="203"/>
      <c r="AMP180" s="203"/>
      <c r="AMQ180" s="203"/>
      <c r="AMR180" s="203"/>
      <c r="AMS180" s="203"/>
      <c r="AMT180" s="203"/>
      <c r="AMU180" s="203"/>
      <c r="AMV180" s="203"/>
      <c r="AMW180" s="203"/>
      <c r="AMX180" s="203"/>
      <c r="AMY180" s="203"/>
      <c r="AMZ180" s="203"/>
      <c r="ANA180" s="203"/>
      <c r="ANB180" s="203"/>
      <c r="ANC180" s="203"/>
      <c r="AND180" s="203"/>
      <c r="ANE180" s="203"/>
      <c r="ANF180" s="203"/>
      <c r="ANG180" s="203"/>
      <c r="ANH180" s="203"/>
      <c r="ANI180" s="203"/>
      <c r="ANJ180" s="203"/>
      <c r="ANK180" s="203"/>
      <c r="ANL180" s="203"/>
      <c r="ANM180" s="203"/>
      <c r="ANN180" s="203"/>
      <c r="ANO180" s="203"/>
      <c r="ANP180" s="203"/>
      <c r="ANQ180" s="203"/>
      <c r="ANR180" s="203"/>
      <c r="ANS180" s="203"/>
      <c r="ANT180" s="203"/>
      <c r="ANU180" s="203"/>
      <c r="ANV180" s="203"/>
      <c r="ANW180" s="203"/>
      <c r="ANX180" s="203"/>
      <c r="ANY180" s="203"/>
      <c r="ANZ180" s="203"/>
      <c r="AOA180" s="203"/>
      <c r="AOB180" s="203"/>
      <c r="AOC180" s="203"/>
      <c r="AOD180" s="203"/>
      <c r="AOE180" s="203"/>
      <c r="AOF180" s="203"/>
      <c r="AOG180" s="203"/>
      <c r="AOH180" s="203"/>
      <c r="AOI180" s="203"/>
      <c r="AOJ180" s="203"/>
      <c r="AOK180" s="203"/>
      <c r="AOL180" s="203"/>
      <c r="AOM180" s="203"/>
      <c r="AON180" s="203"/>
      <c r="AOO180" s="203"/>
      <c r="AOP180" s="203"/>
      <c r="AOQ180" s="203"/>
      <c r="AOR180" s="203"/>
      <c r="AOS180" s="203"/>
      <c r="AOT180" s="203"/>
      <c r="AOU180" s="203"/>
      <c r="AOV180" s="203"/>
      <c r="AOW180" s="203"/>
      <c r="AOX180" s="203"/>
      <c r="AOY180" s="203"/>
      <c r="AOZ180" s="203"/>
      <c r="APA180" s="203"/>
      <c r="APB180" s="203"/>
      <c r="APC180" s="203"/>
      <c r="APD180" s="203"/>
      <c r="APE180" s="203"/>
      <c r="APF180" s="203"/>
      <c r="APG180" s="203"/>
      <c r="APH180" s="203"/>
      <c r="API180" s="203"/>
      <c r="APJ180" s="203"/>
      <c r="APK180" s="203"/>
      <c r="APL180" s="203"/>
      <c r="APM180" s="203"/>
      <c r="APN180" s="203"/>
      <c r="APO180" s="203"/>
      <c r="APP180" s="203"/>
      <c r="APQ180" s="203"/>
      <c r="APR180" s="203"/>
      <c r="APS180" s="203"/>
      <c r="APT180" s="203"/>
      <c r="APU180" s="203"/>
      <c r="APV180" s="203"/>
      <c r="APW180" s="203"/>
      <c r="APX180" s="203"/>
      <c r="APY180" s="203"/>
      <c r="APZ180" s="203"/>
      <c r="AQA180" s="203"/>
      <c r="AQB180" s="203"/>
      <c r="AQC180" s="203"/>
      <c r="AQD180" s="203"/>
      <c r="AQE180" s="203"/>
      <c r="AQF180" s="203"/>
      <c r="AQG180" s="203"/>
      <c r="AQH180" s="203"/>
      <c r="AQI180" s="203"/>
      <c r="AQJ180" s="203"/>
      <c r="AQK180" s="203"/>
      <c r="AQL180" s="203"/>
      <c r="AQM180" s="203"/>
      <c r="AQN180" s="203"/>
      <c r="AQO180" s="203"/>
      <c r="AQP180" s="203"/>
      <c r="AQQ180" s="203"/>
      <c r="AQR180" s="203"/>
      <c r="AQS180" s="203"/>
      <c r="AQT180" s="203"/>
      <c r="AQU180" s="203"/>
      <c r="AQV180" s="203"/>
      <c r="AQW180" s="203"/>
      <c r="AQX180" s="203"/>
      <c r="AQY180" s="203"/>
      <c r="AQZ180" s="203"/>
      <c r="ARA180" s="203"/>
      <c r="ARB180" s="203"/>
      <c r="ARC180" s="203"/>
      <c r="ARD180" s="203"/>
      <c r="ARE180" s="203"/>
      <c r="ARF180" s="203"/>
      <c r="ARG180" s="203"/>
      <c r="ARH180" s="203"/>
      <c r="ARI180" s="203"/>
      <c r="ARJ180" s="203"/>
      <c r="ARK180" s="203"/>
      <c r="ARL180" s="203"/>
      <c r="ARM180" s="203"/>
      <c r="ARN180" s="203"/>
      <c r="ARO180" s="203"/>
      <c r="ARP180" s="203"/>
      <c r="ARQ180" s="203"/>
      <c r="ARR180" s="203"/>
      <c r="ARS180" s="203"/>
      <c r="ART180" s="203"/>
      <c r="ARU180" s="203"/>
      <c r="ARV180" s="203"/>
      <c r="ARW180" s="203"/>
      <c r="ARX180" s="203"/>
      <c r="ARY180" s="203"/>
      <c r="ARZ180" s="203"/>
      <c r="ASA180" s="203"/>
      <c r="ASB180" s="203"/>
      <c r="ASC180" s="203"/>
      <c r="ASD180" s="203"/>
      <c r="ASE180" s="203"/>
      <c r="ASF180" s="203"/>
      <c r="ASG180" s="203"/>
      <c r="ASH180" s="203"/>
      <c r="ASI180" s="203"/>
      <c r="ASJ180" s="203"/>
      <c r="ASK180" s="203"/>
      <c r="ASL180" s="203"/>
      <c r="ASM180" s="203"/>
      <c r="ASN180" s="203"/>
      <c r="ASO180" s="203"/>
      <c r="ASP180" s="203"/>
      <c r="ASQ180" s="203"/>
      <c r="ASR180" s="203"/>
      <c r="ASS180" s="203"/>
      <c r="AST180" s="203"/>
      <c r="ASU180" s="203"/>
      <c r="ASV180" s="203"/>
      <c r="ASW180" s="203"/>
      <c r="ASX180" s="203"/>
      <c r="ASY180" s="203"/>
      <c r="ASZ180" s="203"/>
      <c r="ATA180" s="203"/>
      <c r="ATB180" s="203"/>
      <c r="ATC180" s="203"/>
      <c r="ATD180" s="203"/>
      <c r="ATE180" s="203"/>
      <c r="ATF180" s="203"/>
      <c r="ATG180" s="203"/>
      <c r="ATH180" s="203"/>
      <c r="ATI180" s="203"/>
      <c r="ATJ180" s="203"/>
      <c r="ATK180" s="203"/>
      <c r="ATL180" s="203"/>
      <c r="ATM180" s="203"/>
      <c r="ATN180" s="203"/>
      <c r="ATO180" s="203"/>
      <c r="ATP180" s="203"/>
      <c r="ATQ180" s="203"/>
      <c r="ATR180" s="203"/>
      <c r="ATS180" s="203"/>
      <c r="ATT180" s="203"/>
      <c r="ATU180" s="203"/>
      <c r="ATV180" s="203"/>
      <c r="ATW180" s="203"/>
      <c r="ATX180" s="203"/>
      <c r="ATY180" s="203"/>
      <c r="ATZ180" s="203"/>
      <c r="AUA180" s="203"/>
      <c r="AUB180" s="203"/>
      <c r="AUC180" s="203"/>
      <c r="AUD180" s="203"/>
      <c r="AUE180" s="203"/>
      <c r="AUF180" s="203"/>
      <c r="AUG180" s="203"/>
      <c r="AUH180" s="203"/>
      <c r="AUI180" s="203"/>
      <c r="AUJ180" s="203"/>
      <c r="AUK180" s="203"/>
      <c r="AUL180" s="203"/>
      <c r="AUM180" s="203"/>
      <c r="AUN180" s="203"/>
      <c r="AUO180" s="203"/>
      <c r="AUP180" s="203"/>
      <c r="AUQ180" s="203"/>
      <c r="AUR180" s="203"/>
      <c r="AUS180" s="203"/>
      <c r="AUT180" s="203"/>
      <c r="AUU180" s="203"/>
      <c r="AUV180" s="203"/>
      <c r="AUW180" s="203"/>
      <c r="AUX180" s="203"/>
      <c r="AUY180" s="203"/>
      <c r="AUZ180" s="203"/>
      <c r="AVA180" s="203"/>
      <c r="AVB180" s="203"/>
      <c r="AVC180" s="203"/>
      <c r="AVD180" s="203"/>
      <c r="AVE180" s="203"/>
      <c r="AVF180" s="203"/>
      <c r="AVG180" s="203"/>
      <c r="AVH180" s="203"/>
      <c r="AVI180" s="203"/>
      <c r="AVJ180" s="203"/>
      <c r="AVK180" s="203"/>
      <c r="AVL180" s="203"/>
      <c r="AVM180" s="203"/>
      <c r="AVN180" s="203"/>
      <c r="AVO180" s="203"/>
      <c r="AVP180" s="203"/>
      <c r="AVQ180" s="203"/>
      <c r="AVR180" s="203"/>
      <c r="AVS180" s="203"/>
      <c r="AVT180" s="203"/>
      <c r="AVU180" s="203"/>
      <c r="AVV180" s="203"/>
      <c r="AVW180" s="203"/>
      <c r="AVX180" s="203"/>
      <c r="AVY180" s="203"/>
      <c r="AVZ180" s="203"/>
      <c r="AWA180" s="203"/>
      <c r="AWB180" s="203"/>
      <c r="AWC180" s="203"/>
      <c r="AWD180" s="203"/>
      <c r="AWE180" s="203"/>
      <c r="AWF180" s="203"/>
      <c r="AWG180" s="203"/>
      <c r="AWH180" s="203"/>
      <c r="AWI180" s="203"/>
      <c r="AWJ180" s="203"/>
      <c r="AWK180" s="203"/>
      <c r="AWL180" s="203"/>
      <c r="AWM180" s="203"/>
      <c r="AWN180" s="203"/>
      <c r="AWO180" s="203"/>
      <c r="AWP180" s="203"/>
      <c r="AWQ180" s="203"/>
      <c r="AWR180" s="203"/>
      <c r="AWS180" s="203"/>
      <c r="AWT180" s="203"/>
      <c r="AWU180" s="203"/>
      <c r="AWV180" s="203"/>
      <c r="AWW180" s="203"/>
      <c r="AWX180" s="203"/>
      <c r="AWY180" s="203"/>
      <c r="AWZ180" s="203"/>
      <c r="AXA180" s="203"/>
      <c r="AXB180" s="203"/>
      <c r="AXC180" s="203"/>
      <c r="AXD180" s="203"/>
      <c r="AXE180" s="203"/>
      <c r="AXF180" s="203"/>
      <c r="AXG180" s="203"/>
      <c r="AXH180" s="203"/>
      <c r="AXI180" s="203"/>
      <c r="AXJ180" s="203"/>
      <c r="AXK180" s="203"/>
      <c r="AXL180" s="203"/>
      <c r="AXM180" s="203"/>
      <c r="AXN180" s="203"/>
      <c r="AXO180" s="203"/>
      <c r="AXP180" s="203"/>
      <c r="AXQ180" s="203"/>
      <c r="AXR180" s="203"/>
      <c r="AXS180" s="203"/>
      <c r="AXT180" s="203"/>
      <c r="AXU180" s="203"/>
      <c r="AXV180" s="203"/>
      <c r="AXW180" s="203"/>
      <c r="AXX180" s="203"/>
      <c r="AXY180" s="203"/>
      <c r="AXZ180" s="203"/>
      <c r="AYA180" s="203"/>
      <c r="AYB180" s="203"/>
      <c r="AYC180" s="203"/>
      <c r="AYD180" s="203"/>
      <c r="AYE180" s="203"/>
      <c r="AYF180" s="203"/>
      <c r="AYG180" s="203"/>
      <c r="AYH180" s="203"/>
      <c r="AYI180" s="203"/>
      <c r="AYJ180" s="203"/>
      <c r="AYK180" s="203"/>
      <c r="AYL180" s="203"/>
      <c r="AYM180" s="203"/>
      <c r="AYN180" s="203"/>
      <c r="AYO180" s="203"/>
      <c r="AYP180" s="203"/>
      <c r="AYQ180" s="203"/>
      <c r="AYR180" s="203"/>
      <c r="AYS180" s="203"/>
      <c r="AYT180" s="203"/>
      <c r="AYU180" s="203"/>
      <c r="AYV180" s="203"/>
      <c r="AYW180" s="203"/>
      <c r="AYX180" s="203"/>
      <c r="AYY180" s="203"/>
      <c r="AYZ180" s="203"/>
      <c r="AZA180" s="203"/>
      <c r="AZB180" s="203"/>
      <c r="AZC180" s="203"/>
      <c r="AZD180" s="203"/>
      <c r="AZE180" s="203"/>
      <c r="AZF180" s="203"/>
      <c r="AZG180" s="203"/>
      <c r="AZH180" s="203"/>
      <c r="AZI180" s="203"/>
      <c r="AZJ180" s="203"/>
      <c r="AZK180" s="203"/>
      <c r="AZL180" s="203"/>
      <c r="AZM180" s="203"/>
      <c r="AZN180" s="203"/>
      <c r="AZO180" s="203"/>
      <c r="AZP180" s="203"/>
      <c r="AZQ180" s="203"/>
      <c r="AZR180" s="203"/>
      <c r="AZS180" s="203"/>
      <c r="AZT180" s="203"/>
      <c r="AZU180" s="203"/>
      <c r="AZV180" s="203"/>
      <c r="AZW180" s="203"/>
      <c r="AZX180" s="203"/>
      <c r="AZY180" s="203"/>
      <c r="AZZ180" s="203"/>
      <c r="BAA180" s="203"/>
      <c r="BAB180" s="203"/>
      <c r="BAC180" s="203"/>
      <c r="BAD180" s="203"/>
      <c r="BAE180" s="203"/>
      <c r="BAF180" s="203"/>
      <c r="BAG180" s="203"/>
      <c r="BAH180" s="203"/>
      <c r="BAI180" s="203"/>
      <c r="BAJ180" s="203"/>
      <c r="BAK180" s="203"/>
      <c r="BAL180" s="203"/>
      <c r="BAM180" s="203"/>
      <c r="BAN180" s="203"/>
      <c r="BAO180" s="203"/>
      <c r="BAP180" s="203"/>
      <c r="BAQ180" s="203"/>
      <c r="BAR180" s="203"/>
      <c r="BAS180" s="203"/>
      <c r="BAT180" s="203"/>
      <c r="BAU180" s="203"/>
      <c r="BAV180" s="203"/>
      <c r="BAW180" s="203"/>
      <c r="BAX180" s="203"/>
      <c r="BAY180" s="203"/>
      <c r="BAZ180" s="203"/>
      <c r="BBA180" s="203"/>
      <c r="BBB180" s="203"/>
      <c r="BBC180" s="203"/>
      <c r="BBD180" s="203"/>
      <c r="BBE180" s="203"/>
      <c r="BBF180" s="203"/>
      <c r="BBG180" s="203"/>
      <c r="BBH180" s="203"/>
      <c r="BBI180" s="203"/>
      <c r="BBJ180" s="203"/>
      <c r="BBK180" s="203"/>
      <c r="BBL180" s="203"/>
      <c r="BBM180" s="203"/>
      <c r="BBN180" s="203"/>
      <c r="BBO180" s="203"/>
      <c r="BBP180" s="203"/>
      <c r="BBQ180" s="203"/>
      <c r="BBR180" s="203"/>
      <c r="BBS180" s="203"/>
      <c r="BBT180" s="203"/>
      <c r="BBU180" s="203"/>
      <c r="BBV180" s="203"/>
      <c r="BBW180" s="203"/>
      <c r="BBX180" s="203"/>
      <c r="BBY180" s="203"/>
      <c r="BBZ180" s="203"/>
      <c r="BCA180" s="203"/>
      <c r="BCB180" s="203"/>
      <c r="BCC180" s="203"/>
      <c r="BCD180" s="203"/>
      <c r="BCE180" s="203"/>
      <c r="BCF180" s="203"/>
      <c r="BCG180" s="203"/>
      <c r="BCH180" s="203"/>
      <c r="BCI180" s="203"/>
      <c r="BCJ180" s="203"/>
      <c r="BCK180" s="203"/>
      <c r="BCL180" s="203"/>
      <c r="BCM180" s="203"/>
      <c r="BCN180" s="203"/>
      <c r="BCO180" s="203"/>
      <c r="BCP180" s="203"/>
      <c r="BCQ180" s="203"/>
      <c r="BCR180" s="203"/>
      <c r="BCS180" s="203"/>
      <c r="BCT180" s="203"/>
      <c r="BCU180" s="203"/>
      <c r="BCV180" s="203"/>
      <c r="BCW180" s="203"/>
      <c r="BCX180" s="203"/>
      <c r="BCY180" s="203"/>
      <c r="BCZ180" s="203"/>
      <c r="BDA180" s="203"/>
      <c r="BDB180" s="203"/>
      <c r="BDC180" s="203"/>
      <c r="BDD180" s="203"/>
      <c r="BDE180" s="203"/>
      <c r="BDF180" s="203"/>
      <c r="BDG180" s="203"/>
      <c r="BDH180" s="203"/>
      <c r="BDI180" s="203"/>
      <c r="BDJ180" s="203"/>
      <c r="BDK180" s="203"/>
      <c r="BDL180" s="203"/>
      <c r="BDM180" s="203"/>
      <c r="BDN180" s="203"/>
      <c r="BDO180" s="203"/>
      <c r="BDP180" s="203"/>
      <c r="BDQ180" s="203"/>
      <c r="BDR180" s="203"/>
      <c r="BDS180" s="203"/>
      <c r="BDT180" s="203"/>
      <c r="BDU180" s="203"/>
      <c r="BDV180" s="203"/>
      <c r="BDW180" s="203"/>
      <c r="BDX180" s="203"/>
      <c r="BDY180" s="203"/>
      <c r="BDZ180" s="203"/>
      <c r="BEA180" s="203"/>
      <c r="BEB180" s="203"/>
      <c r="BEC180" s="203"/>
      <c r="BED180" s="203"/>
      <c r="BEE180" s="203"/>
      <c r="BEF180" s="203"/>
      <c r="BEG180" s="203"/>
      <c r="BEH180" s="203"/>
      <c r="BEI180" s="203"/>
      <c r="BEJ180" s="203"/>
      <c r="BEK180" s="203"/>
      <c r="BEL180" s="203"/>
      <c r="BEM180" s="203"/>
      <c r="BEN180" s="203"/>
      <c r="BEO180" s="203"/>
      <c r="BEP180" s="203"/>
      <c r="BEQ180" s="203"/>
      <c r="BER180" s="203"/>
      <c r="BES180" s="203"/>
      <c r="BET180" s="203"/>
      <c r="BEU180" s="203"/>
      <c r="BEV180" s="203"/>
      <c r="BEW180" s="203"/>
      <c r="BEX180" s="203"/>
      <c r="BEY180" s="203"/>
      <c r="BEZ180" s="203"/>
      <c r="BFA180" s="203"/>
      <c r="BFB180" s="203"/>
      <c r="BFC180" s="203"/>
      <c r="BFD180" s="203"/>
      <c r="BFE180" s="203"/>
      <c r="BFF180" s="203"/>
      <c r="BFG180" s="203"/>
      <c r="BFH180" s="203"/>
      <c r="BFI180" s="203"/>
      <c r="BFJ180" s="203"/>
      <c r="BFK180" s="203"/>
      <c r="BFL180" s="203"/>
      <c r="BFM180" s="203"/>
      <c r="BFN180" s="203"/>
      <c r="BFO180" s="203"/>
      <c r="BFP180" s="203"/>
      <c r="BFQ180" s="203"/>
      <c r="BFR180" s="203"/>
      <c r="BFS180" s="203"/>
      <c r="BFT180" s="203"/>
      <c r="BFU180" s="203"/>
      <c r="BFV180" s="203"/>
      <c r="BFW180" s="203"/>
      <c r="BFX180" s="203"/>
      <c r="BFY180" s="203"/>
      <c r="BFZ180" s="203"/>
      <c r="BGA180" s="203"/>
      <c r="BGB180" s="203"/>
      <c r="BGC180" s="203"/>
      <c r="BGD180" s="203"/>
      <c r="BGE180" s="203"/>
      <c r="BGF180" s="203"/>
      <c r="BGG180" s="203"/>
      <c r="BGH180" s="203"/>
      <c r="BGI180" s="203"/>
      <c r="BGJ180" s="203"/>
      <c r="BGK180" s="203"/>
      <c r="BGL180" s="203"/>
      <c r="BGM180" s="203"/>
      <c r="BGN180" s="203"/>
      <c r="BGO180" s="203"/>
      <c r="BGP180" s="203"/>
      <c r="BGQ180" s="203"/>
      <c r="BGR180" s="203"/>
      <c r="BGS180" s="203"/>
      <c r="BGT180" s="203"/>
      <c r="BGU180" s="203"/>
      <c r="BGV180" s="203"/>
      <c r="BGW180" s="203"/>
      <c r="BGX180" s="203"/>
      <c r="BGY180" s="203"/>
      <c r="BGZ180" s="203"/>
      <c r="BHA180" s="203"/>
      <c r="BHB180" s="203"/>
      <c r="BHC180" s="203"/>
      <c r="BHD180" s="203"/>
      <c r="BHE180" s="203"/>
      <c r="BHF180" s="203"/>
      <c r="BHG180" s="203"/>
      <c r="BHH180" s="203"/>
      <c r="BHI180" s="203"/>
      <c r="BHJ180" s="203"/>
      <c r="BHK180" s="203"/>
      <c r="BHL180" s="203"/>
      <c r="BHM180" s="203"/>
      <c r="BHN180" s="203"/>
      <c r="BHO180" s="203"/>
      <c r="BHP180" s="203"/>
      <c r="BHQ180" s="203"/>
      <c r="BHR180" s="203"/>
      <c r="BHS180" s="203"/>
      <c r="BHT180" s="203"/>
      <c r="BHU180" s="203"/>
      <c r="BHV180" s="203"/>
      <c r="BHW180" s="203"/>
      <c r="BHX180" s="203"/>
      <c r="BHY180" s="203"/>
      <c r="BHZ180" s="203"/>
      <c r="BIA180" s="203"/>
      <c r="BIB180" s="203"/>
      <c r="BIC180" s="203"/>
      <c r="BID180" s="203"/>
      <c r="BIE180" s="203"/>
      <c r="BIF180" s="203"/>
      <c r="BIG180" s="203"/>
      <c r="BIH180" s="203"/>
      <c r="BII180" s="203"/>
      <c r="BIJ180" s="203"/>
      <c r="BIK180" s="203"/>
      <c r="BIL180" s="203"/>
      <c r="BIM180" s="203"/>
      <c r="BIN180" s="203"/>
      <c r="BIO180" s="203"/>
      <c r="BIP180" s="203"/>
      <c r="BIQ180" s="203"/>
      <c r="BIR180" s="203"/>
      <c r="BIS180" s="203"/>
      <c r="BIT180" s="203"/>
      <c r="BIU180" s="203"/>
      <c r="BIV180" s="203"/>
      <c r="BIW180" s="203"/>
      <c r="BIX180" s="203"/>
      <c r="BIY180" s="203"/>
      <c r="BIZ180" s="203"/>
      <c r="BJA180" s="203"/>
      <c r="BJB180" s="203"/>
      <c r="BJC180" s="203"/>
      <c r="BJD180" s="203"/>
      <c r="BJE180" s="203"/>
      <c r="BJF180" s="203"/>
      <c r="BJG180" s="203"/>
      <c r="BJH180" s="203"/>
      <c r="BJI180" s="203"/>
      <c r="BJJ180" s="203"/>
      <c r="BJK180" s="203"/>
      <c r="BJL180" s="203"/>
      <c r="BJM180" s="203"/>
      <c r="BJN180" s="203"/>
      <c r="BJO180" s="203"/>
      <c r="BJP180" s="203"/>
      <c r="BJQ180" s="203"/>
      <c r="BJR180" s="203"/>
      <c r="BJS180" s="203"/>
      <c r="BJT180" s="203"/>
      <c r="BJU180" s="203"/>
      <c r="BJV180" s="203"/>
      <c r="BJW180" s="203"/>
      <c r="BJX180" s="203"/>
      <c r="BJY180" s="203"/>
      <c r="BJZ180" s="203"/>
      <c r="BKA180" s="203"/>
      <c r="BKB180" s="203"/>
      <c r="BKC180" s="203"/>
      <c r="BKD180" s="203"/>
      <c r="BKE180" s="203"/>
      <c r="BKF180" s="203"/>
      <c r="BKG180" s="203"/>
      <c r="BKH180" s="203"/>
      <c r="BKI180" s="203"/>
      <c r="BKJ180" s="203"/>
      <c r="BKK180" s="203"/>
      <c r="BKL180" s="203"/>
      <c r="BKM180" s="203"/>
      <c r="BKN180" s="203"/>
      <c r="BKO180" s="203"/>
      <c r="BKP180" s="203"/>
      <c r="BKQ180" s="203"/>
      <c r="BKR180" s="203"/>
      <c r="BKS180" s="203"/>
      <c r="BKT180" s="203"/>
      <c r="BKU180" s="203"/>
      <c r="BKV180" s="203"/>
      <c r="BKW180" s="203"/>
      <c r="BKX180" s="203"/>
      <c r="BKY180" s="203"/>
      <c r="BKZ180" s="203"/>
      <c r="BLA180" s="203"/>
      <c r="BLB180" s="203"/>
      <c r="BLC180" s="203"/>
      <c r="BLD180" s="203"/>
      <c r="BLE180" s="203"/>
      <c r="BLF180" s="203"/>
      <c r="BLG180" s="203"/>
      <c r="BLH180" s="203"/>
      <c r="BLI180" s="203"/>
      <c r="BLJ180" s="203"/>
      <c r="BLK180" s="203"/>
      <c r="BLL180" s="203"/>
      <c r="BLM180" s="203"/>
      <c r="BLN180" s="203"/>
      <c r="BLO180" s="203"/>
      <c r="BLP180" s="203"/>
      <c r="BLQ180" s="203"/>
      <c r="BLR180" s="203"/>
      <c r="BLS180" s="203"/>
      <c r="BLT180" s="203"/>
      <c r="BLU180" s="203"/>
      <c r="BLV180" s="203"/>
      <c r="BLW180" s="203"/>
      <c r="BLX180" s="203"/>
      <c r="BLY180" s="203"/>
      <c r="BLZ180" s="203"/>
      <c r="BMA180" s="203"/>
      <c r="BMB180" s="203"/>
      <c r="BMC180" s="203"/>
      <c r="BMD180" s="203"/>
      <c r="BME180" s="203"/>
      <c r="BMF180" s="203"/>
      <c r="BMG180" s="203"/>
      <c r="BMH180" s="203"/>
      <c r="BMI180" s="203"/>
      <c r="BMJ180" s="203"/>
      <c r="BMK180" s="203"/>
      <c r="BML180" s="203"/>
      <c r="BMM180" s="203"/>
      <c r="BMN180" s="203"/>
      <c r="BMO180" s="203"/>
      <c r="BMP180" s="203"/>
      <c r="BMQ180" s="203"/>
      <c r="BMR180" s="203"/>
      <c r="BMS180" s="203"/>
      <c r="BMT180" s="203"/>
      <c r="BMU180" s="203"/>
      <c r="BMV180" s="203"/>
      <c r="BMW180" s="203"/>
      <c r="BMX180" s="203"/>
      <c r="BMY180" s="203"/>
      <c r="BMZ180" s="203"/>
      <c r="BNA180" s="203"/>
      <c r="BNB180" s="203"/>
      <c r="BNC180" s="203"/>
      <c r="BND180" s="203"/>
      <c r="BNE180" s="203"/>
      <c r="BNF180" s="203"/>
      <c r="BNG180" s="203"/>
      <c r="BNH180" s="203"/>
      <c r="BNI180" s="203"/>
      <c r="BNJ180" s="203"/>
      <c r="BNK180" s="203"/>
      <c r="BNL180" s="203"/>
      <c r="BNM180" s="203"/>
      <c r="BNN180" s="203"/>
      <c r="BNO180" s="203"/>
      <c r="BNP180" s="203"/>
      <c r="BNQ180" s="203"/>
      <c r="BNR180" s="203"/>
      <c r="BNS180" s="203"/>
      <c r="BNT180" s="203"/>
      <c r="BNU180" s="203"/>
      <c r="BNV180" s="203"/>
      <c r="BNW180" s="203"/>
      <c r="BNX180" s="203"/>
      <c r="BNY180" s="203"/>
      <c r="BNZ180" s="203"/>
      <c r="BOA180" s="203"/>
      <c r="BOB180" s="203"/>
      <c r="BOC180" s="203"/>
      <c r="BOD180" s="203"/>
      <c r="BOE180" s="203"/>
      <c r="BOF180" s="203"/>
      <c r="BOG180" s="203"/>
      <c r="BOH180" s="203"/>
      <c r="BOI180" s="203"/>
      <c r="BOJ180" s="203"/>
      <c r="BOK180" s="203"/>
      <c r="BOL180" s="203"/>
      <c r="BOM180" s="203"/>
      <c r="BON180" s="203"/>
      <c r="BOO180" s="203"/>
      <c r="BOP180" s="203"/>
      <c r="BOQ180" s="203"/>
      <c r="BOR180" s="203"/>
      <c r="BOS180" s="203"/>
      <c r="BOT180" s="203"/>
      <c r="BOU180" s="203"/>
      <c r="BOV180" s="203"/>
      <c r="BOW180" s="203"/>
      <c r="BOX180" s="203"/>
      <c r="BOY180" s="203"/>
      <c r="BOZ180" s="203"/>
      <c r="BPA180" s="203"/>
      <c r="BPB180" s="203"/>
      <c r="BPC180" s="203"/>
      <c r="BPD180" s="203"/>
      <c r="BPE180" s="203"/>
      <c r="BPF180" s="203"/>
      <c r="BPG180" s="203"/>
      <c r="BPH180" s="203"/>
      <c r="BPI180" s="203"/>
      <c r="BPJ180" s="203"/>
      <c r="BPK180" s="203"/>
      <c r="BPL180" s="203"/>
      <c r="BPM180" s="203"/>
      <c r="BPN180" s="203"/>
      <c r="BPO180" s="203"/>
      <c r="BPP180" s="203"/>
      <c r="BPQ180" s="203"/>
      <c r="BPR180" s="203"/>
      <c r="BPS180" s="203"/>
      <c r="BPT180" s="203"/>
      <c r="BPU180" s="203"/>
      <c r="BPV180" s="203"/>
      <c r="BPW180" s="203"/>
      <c r="BPX180" s="203"/>
      <c r="BPY180" s="203"/>
      <c r="BPZ180" s="203"/>
      <c r="BQA180" s="203"/>
      <c r="BQB180" s="203"/>
      <c r="BQC180" s="203"/>
      <c r="BQD180" s="203"/>
      <c r="BQE180" s="203"/>
      <c r="BQF180" s="203"/>
      <c r="BQG180" s="203"/>
      <c r="BQH180" s="203"/>
      <c r="BQI180" s="203"/>
      <c r="BQJ180" s="203"/>
      <c r="BQK180" s="203"/>
      <c r="BQL180" s="203"/>
      <c r="BQM180" s="203"/>
      <c r="BQN180" s="203"/>
      <c r="BQO180" s="203"/>
      <c r="BQP180" s="203"/>
      <c r="BQQ180" s="203"/>
      <c r="BQR180" s="203"/>
      <c r="BQS180" s="203"/>
      <c r="BQT180" s="203"/>
      <c r="BQU180" s="203"/>
      <c r="BQV180" s="203"/>
      <c r="BQW180" s="203"/>
      <c r="BQX180" s="203"/>
      <c r="BQY180" s="203"/>
      <c r="BQZ180" s="203"/>
      <c r="BRA180" s="203"/>
      <c r="BRB180" s="203"/>
      <c r="BRC180" s="203"/>
      <c r="BRD180" s="203"/>
      <c r="BRE180" s="203"/>
      <c r="BRF180" s="203"/>
      <c r="BRG180" s="203"/>
      <c r="BRH180" s="203"/>
      <c r="BRI180" s="203"/>
      <c r="BRJ180" s="203"/>
      <c r="BRK180" s="203"/>
      <c r="BRL180" s="203"/>
      <c r="BRM180" s="203"/>
      <c r="BRN180" s="203"/>
      <c r="BRO180" s="203"/>
      <c r="BRP180" s="203"/>
      <c r="BRQ180" s="203"/>
      <c r="BRR180" s="203"/>
      <c r="BRS180" s="203"/>
      <c r="BRT180" s="203"/>
      <c r="BRU180" s="203"/>
      <c r="BRV180" s="203"/>
      <c r="BRW180" s="203"/>
      <c r="BRX180" s="203"/>
      <c r="BRY180" s="203"/>
      <c r="BRZ180" s="203"/>
      <c r="BSA180" s="203"/>
      <c r="BSB180" s="203"/>
      <c r="BSC180" s="203"/>
      <c r="BSD180" s="203"/>
      <c r="BSE180" s="203"/>
      <c r="BSF180" s="203"/>
      <c r="BSG180" s="203"/>
      <c r="BSH180" s="203"/>
      <c r="BSI180" s="203"/>
      <c r="BSJ180" s="203"/>
      <c r="BSK180" s="203"/>
      <c r="BSL180" s="203"/>
      <c r="BSM180" s="203"/>
      <c r="BSN180" s="203"/>
      <c r="BSO180" s="203"/>
      <c r="BSP180" s="203"/>
      <c r="BSQ180" s="203"/>
      <c r="BSR180" s="203"/>
      <c r="BSS180" s="203"/>
      <c r="BST180" s="203"/>
      <c r="BSU180" s="203"/>
      <c r="BSV180" s="203"/>
      <c r="BSW180" s="203"/>
      <c r="BSX180" s="203"/>
      <c r="BSY180" s="203"/>
      <c r="BSZ180" s="203"/>
      <c r="BTA180" s="203"/>
      <c r="BTB180" s="203"/>
      <c r="BTC180" s="203"/>
      <c r="BTD180" s="203"/>
      <c r="BTE180" s="203"/>
      <c r="BTF180" s="203"/>
      <c r="BTG180" s="203"/>
      <c r="BTH180" s="203"/>
      <c r="BTI180" s="203"/>
      <c r="BTJ180" s="203"/>
      <c r="BTK180" s="203"/>
      <c r="BTL180" s="203"/>
      <c r="BTM180" s="203"/>
      <c r="BTN180" s="203"/>
      <c r="BTO180" s="203"/>
      <c r="BTP180" s="203"/>
      <c r="BTQ180" s="203"/>
      <c r="BTR180" s="203"/>
      <c r="BTS180" s="203"/>
      <c r="BTT180" s="203"/>
      <c r="BTU180" s="203"/>
      <c r="BTV180" s="203"/>
      <c r="BTW180" s="203"/>
      <c r="BTX180" s="203"/>
      <c r="BTY180" s="203"/>
      <c r="BTZ180" s="203"/>
      <c r="BUA180" s="203"/>
      <c r="BUB180" s="203"/>
      <c r="BUC180" s="203"/>
      <c r="BUD180" s="203"/>
      <c r="BUE180" s="203"/>
      <c r="BUF180" s="203"/>
      <c r="BUG180" s="203"/>
      <c r="BUH180" s="203"/>
      <c r="BUI180" s="203"/>
      <c r="BUJ180" s="203"/>
      <c r="BUK180" s="203"/>
      <c r="BUL180" s="203"/>
      <c r="BUM180" s="203"/>
      <c r="BUN180" s="203"/>
      <c r="BUO180" s="203"/>
      <c r="BUP180" s="203"/>
      <c r="BUQ180" s="203"/>
      <c r="BUR180" s="203"/>
      <c r="BUS180" s="203"/>
      <c r="BUT180" s="203"/>
      <c r="BUU180" s="203"/>
      <c r="BUV180" s="203"/>
      <c r="BUW180" s="203"/>
      <c r="BUX180" s="203"/>
      <c r="BUY180" s="203"/>
      <c r="BUZ180" s="203"/>
      <c r="BVA180" s="203"/>
      <c r="BVB180" s="203"/>
      <c r="BVC180" s="203"/>
      <c r="BVD180" s="203"/>
      <c r="BVE180" s="203"/>
      <c r="BVF180" s="203"/>
      <c r="BVG180" s="203"/>
      <c r="BVH180" s="203"/>
      <c r="BVI180" s="203"/>
      <c r="BVJ180" s="203"/>
      <c r="BVK180" s="203"/>
      <c r="BVL180" s="203"/>
      <c r="BVM180" s="203"/>
      <c r="BVN180" s="203"/>
      <c r="BVO180" s="203"/>
      <c r="BVP180" s="203"/>
      <c r="BVQ180" s="203"/>
      <c r="BVR180" s="203"/>
      <c r="BVS180" s="203"/>
      <c r="BVT180" s="203"/>
      <c r="BVU180" s="203"/>
      <c r="BVV180" s="203"/>
      <c r="BVW180" s="203"/>
      <c r="BVX180" s="203"/>
      <c r="BVY180" s="203"/>
      <c r="BVZ180" s="203"/>
      <c r="BWA180" s="203"/>
      <c r="BWB180" s="203"/>
      <c r="BWC180" s="203"/>
      <c r="BWD180" s="203"/>
      <c r="BWE180" s="203"/>
      <c r="BWF180" s="203"/>
      <c r="BWG180" s="203"/>
      <c r="BWH180" s="203"/>
      <c r="BWI180" s="203"/>
      <c r="BWJ180" s="203"/>
      <c r="BWK180" s="203"/>
      <c r="BWL180" s="203"/>
      <c r="BWM180" s="203"/>
      <c r="BWN180" s="203"/>
      <c r="BWO180" s="203"/>
      <c r="BWP180" s="203"/>
      <c r="BWQ180" s="203"/>
      <c r="BWR180" s="203"/>
      <c r="BWS180" s="203"/>
      <c r="BWT180" s="203"/>
      <c r="BWU180" s="203"/>
      <c r="BWV180" s="203"/>
      <c r="BWW180" s="203"/>
      <c r="BWX180" s="203"/>
      <c r="BWY180" s="203"/>
      <c r="BWZ180" s="203"/>
      <c r="BXA180" s="203"/>
      <c r="BXB180" s="203"/>
      <c r="BXC180" s="203"/>
      <c r="BXD180" s="203"/>
      <c r="BXE180" s="203"/>
      <c r="BXF180" s="203"/>
      <c r="BXG180" s="203"/>
      <c r="BXH180" s="203"/>
      <c r="BXI180" s="203"/>
      <c r="BXJ180" s="203"/>
      <c r="BXK180" s="203"/>
      <c r="BXL180" s="203"/>
      <c r="BXM180" s="203"/>
      <c r="BXN180" s="203"/>
      <c r="BXO180" s="203"/>
      <c r="BXP180" s="203"/>
      <c r="BXQ180" s="203"/>
      <c r="BXR180" s="203"/>
      <c r="BXS180" s="203"/>
      <c r="BXT180" s="203"/>
      <c r="BXU180" s="203"/>
      <c r="BXV180" s="203"/>
      <c r="BXW180" s="203"/>
      <c r="BXX180" s="203"/>
      <c r="BXY180" s="203"/>
      <c r="BXZ180" s="203"/>
      <c r="BYA180" s="203"/>
      <c r="BYB180" s="203"/>
      <c r="BYC180" s="203"/>
      <c r="BYD180" s="203"/>
      <c r="BYE180" s="203"/>
      <c r="BYF180" s="203"/>
      <c r="BYG180" s="203"/>
      <c r="BYH180" s="203"/>
      <c r="BYI180" s="203"/>
      <c r="BYJ180" s="203"/>
      <c r="BYK180" s="203"/>
      <c r="BYL180" s="203"/>
      <c r="BYM180" s="203"/>
      <c r="BYN180" s="203"/>
      <c r="BYO180" s="203"/>
      <c r="BYP180" s="203"/>
      <c r="BYQ180" s="203"/>
      <c r="BYR180" s="203"/>
      <c r="BYS180" s="203"/>
      <c r="BYT180" s="203"/>
      <c r="BYU180" s="203"/>
      <c r="BYV180" s="203"/>
      <c r="BYW180" s="203"/>
      <c r="BYX180" s="203"/>
      <c r="BYY180" s="203"/>
      <c r="BYZ180" s="203"/>
      <c r="BZA180" s="203"/>
      <c r="BZB180" s="203"/>
      <c r="BZC180" s="203"/>
      <c r="BZD180" s="203"/>
      <c r="BZE180" s="203"/>
      <c r="BZF180" s="203"/>
      <c r="BZG180" s="203"/>
      <c r="BZH180" s="203"/>
      <c r="BZI180" s="203"/>
      <c r="BZJ180" s="203"/>
      <c r="BZK180" s="203"/>
      <c r="BZL180" s="203"/>
      <c r="BZM180" s="203"/>
      <c r="BZN180" s="203"/>
      <c r="BZO180" s="203"/>
      <c r="BZP180" s="203"/>
      <c r="BZQ180" s="203"/>
      <c r="BZR180" s="203"/>
      <c r="BZS180" s="203"/>
      <c r="BZT180" s="203"/>
      <c r="BZU180" s="203"/>
      <c r="BZV180" s="203"/>
      <c r="BZW180" s="203"/>
      <c r="BZX180" s="203"/>
      <c r="BZY180" s="203"/>
      <c r="BZZ180" s="203"/>
      <c r="CAA180" s="203"/>
      <c r="CAB180" s="203"/>
      <c r="CAC180" s="203"/>
      <c r="CAD180" s="203"/>
      <c r="CAE180" s="203"/>
      <c r="CAF180" s="203"/>
      <c r="CAG180" s="203"/>
      <c r="CAH180" s="203"/>
      <c r="CAI180" s="203"/>
      <c r="CAJ180" s="203"/>
      <c r="CAK180" s="203"/>
      <c r="CAL180" s="203"/>
      <c r="CAM180" s="203"/>
      <c r="CAN180" s="203"/>
      <c r="CAO180" s="203"/>
      <c r="CAP180" s="203"/>
      <c r="CAQ180" s="203"/>
      <c r="CAR180" s="203"/>
      <c r="CAS180" s="203"/>
      <c r="CAT180" s="203"/>
      <c r="CAU180" s="203"/>
      <c r="CAV180" s="203"/>
      <c r="CAW180" s="203"/>
      <c r="CAX180" s="203"/>
      <c r="CAY180" s="203"/>
      <c r="CAZ180" s="203"/>
      <c r="CBA180" s="203"/>
      <c r="CBB180" s="203"/>
      <c r="CBC180" s="203"/>
      <c r="CBD180" s="203"/>
      <c r="CBE180" s="203"/>
      <c r="CBF180" s="203"/>
      <c r="CBG180" s="203"/>
      <c r="CBH180" s="203"/>
      <c r="CBI180" s="203"/>
      <c r="CBJ180" s="203"/>
      <c r="CBK180" s="203"/>
      <c r="CBL180" s="203"/>
      <c r="CBM180" s="203"/>
      <c r="CBN180" s="203"/>
      <c r="CBO180" s="203"/>
      <c r="CBP180" s="203"/>
      <c r="CBQ180" s="203"/>
      <c r="CBR180" s="203"/>
      <c r="CBS180" s="203"/>
      <c r="CBT180" s="203"/>
      <c r="CBU180" s="203"/>
      <c r="CBV180" s="203"/>
      <c r="CBW180" s="203"/>
      <c r="CBX180" s="203"/>
      <c r="CBY180" s="203"/>
      <c r="CBZ180" s="203"/>
      <c r="CCA180" s="203"/>
      <c r="CCB180" s="203"/>
      <c r="CCC180" s="203"/>
      <c r="CCD180" s="203"/>
      <c r="CCE180" s="203"/>
      <c r="CCF180" s="203"/>
      <c r="CCG180" s="203"/>
      <c r="CCH180" s="203"/>
      <c r="CCI180" s="203"/>
      <c r="CCJ180" s="203"/>
      <c r="CCK180" s="203"/>
      <c r="CCL180" s="203"/>
      <c r="CCM180" s="203"/>
      <c r="CCN180" s="203"/>
      <c r="CCO180" s="203"/>
      <c r="CCP180" s="203"/>
      <c r="CCQ180" s="203"/>
      <c r="CCR180" s="203"/>
      <c r="CCS180" s="203"/>
      <c r="CCT180" s="203"/>
      <c r="CCU180" s="203"/>
      <c r="CCV180" s="203"/>
      <c r="CCW180" s="203"/>
      <c r="CCX180" s="203"/>
      <c r="CCY180" s="203"/>
      <c r="CCZ180" s="203"/>
      <c r="CDA180" s="203"/>
      <c r="CDB180" s="203"/>
      <c r="CDC180" s="203"/>
      <c r="CDD180" s="203"/>
      <c r="CDE180" s="203"/>
      <c r="CDF180" s="203"/>
      <c r="CDG180" s="203"/>
      <c r="CDH180" s="203"/>
      <c r="CDI180" s="203"/>
      <c r="CDJ180" s="203"/>
      <c r="CDK180" s="203"/>
      <c r="CDL180" s="203"/>
      <c r="CDM180" s="203"/>
      <c r="CDN180" s="203"/>
      <c r="CDO180" s="203"/>
      <c r="CDP180" s="203"/>
      <c r="CDQ180" s="203"/>
      <c r="CDR180" s="203"/>
      <c r="CDS180" s="203"/>
      <c r="CDT180" s="203"/>
      <c r="CDU180" s="203"/>
      <c r="CDV180" s="203"/>
      <c r="CDW180" s="203"/>
      <c r="CDX180" s="203"/>
      <c r="CDY180" s="203"/>
      <c r="CDZ180" s="203"/>
      <c r="CEA180" s="203"/>
      <c r="CEB180" s="203"/>
      <c r="CEC180" s="203"/>
      <c r="CED180" s="203"/>
      <c r="CEE180" s="203"/>
      <c r="CEF180" s="203"/>
      <c r="CEG180" s="203"/>
      <c r="CEH180" s="203"/>
      <c r="CEI180" s="203"/>
      <c r="CEJ180" s="203"/>
      <c r="CEK180" s="203"/>
      <c r="CEL180" s="203"/>
      <c r="CEM180" s="203"/>
      <c r="CEN180" s="203"/>
      <c r="CEO180" s="203"/>
      <c r="CEP180" s="203"/>
      <c r="CEQ180" s="203"/>
      <c r="CER180" s="203"/>
      <c r="CES180" s="203"/>
      <c r="CET180" s="203"/>
      <c r="CEU180" s="203"/>
      <c r="CEV180" s="203"/>
      <c r="CEW180" s="203"/>
      <c r="CEX180" s="203"/>
      <c r="CEY180" s="203"/>
      <c r="CEZ180" s="203"/>
      <c r="CFA180" s="203"/>
      <c r="CFB180" s="203"/>
      <c r="CFC180" s="203"/>
      <c r="CFD180" s="203"/>
      <c r="CFE180" s="203"/>
      <c r="CFF180" s="203"/>
      <c r="CFG180" s="203"/>
      <c r="CFH180" s="203"/>
      <c r="CFI180" s="203"/>
      <c r="CFJ180" s="203"/>
      <c r="CFK180" s="203"/>
      <c r="CFL180" s="203"/>
      <c r="CFM180" s="203"/>
      <c r="CFN180" s="203"/>
      <c r="CFO180" s="203"/>
      <c r="CFP180" s="203"/>
      <c r="CFQ180" s="203"/>
      <c r="CFR180" s="203"/>
      <c r="CFS180" s="203"/>
      <c r="CFT180" s="203"/>
      <c r="CFU180" s="203"/>
      <c r="CFV180" s="203"/>
      <c r="CFW180" s="203"/>
      <c r="CFX180" s="203"/>
      <c r="CFY180" s="203"/>
      <c r="CFZ180" s="203"/>
      <c r="CGA180" s="203"/>
      <c r="CGB180" s="203"/>
      <c r="CGC180" s="203"/>
      <c r="CGD180" s="203"/>
      <c r="CGE180" s="203"/>
      <c r="CGF180" s="203"/>
      <c r="CGG180" s="203"/>
      <c r="CGH180" s="203"/>
      <c r="CGI180" s="203"/>
      <c r="CGJ180" s="203"/>
      <c r="CGK180" s="203"/>
      <c r="CGL180" s="203"/>
      <c r="CGM180" s="203"/>
      <c r="CGN180" s="203"/>
      <c r="CGO180" s="203"/>
      <c r="CGP180" s="203"/>
      <c r="CGQ180" s="203"/>
      <c r="CGR180" s="203"/>
      <c r="CGS180" s="203"/>
      <c r="CGT180" s="203"/>
      <c r="CGU180" s="203"/>
      <c r="CGV180" s="203"/>
      <c r="CGW180" s="203"/>
      <c r="CGX180" s="203"/>
      <c r="CGY180" s="203"/>
      <c r="CGZ180" s="203"/>
      <c r="CHA180" s="203"/>
      <c r="CHB180" s="203"/>
      <c r="CHC180" s="203"/>
      <c r="CHD180" s="203"/>
      <c r="CHE180" s="203"/>
      <c r="CHF180" s="203"/>
      <c r="CHG180" s="203"/>
      <c r="CHH180" s="203"/>
      <c r="CHI180" s="203"/>
      <c r="CHJ180" s="203"/>
      <c r="CHK180" s="203"/>
      <c r="CHL180" s="203"/>
      <c r="CHM180" s="203"/>
      <c r="CHN180" s="203"/>
      <c r="CHO180" s="203"/>
      <c r="CHP180" s="203"/>
      <c r="CHQ180" s="203"/>
      <c r="CHR180" s="203"/>
      <c r="CHS180" s="203"/>
      <c r="CHT180" s="203"/>
      <c r="CHU180" s="203"/>
      <c r="CHV180" s="203"/>
      <c r="CHW180" s="203"/>
      <c r="CHX180" s="203"/>
      <c r="CHY180" s="203"/>
      <c r="CHZ180" s="203"/>
      <c r="CIA180" s="203"/>
      <c r="CIB180" s="203"/>
      <c r="CIC180" s="203"/>
      <c r="CID180" s="203"/>
      <c r="CIE180" s="203"/>
      <c r="CIF180" s="203"/>
      <c r="CIG180" s="203"/>
      <c r="CIH180" s="203"/>
      <c r="CII180" s="203"/>
      <c r="CIJ180" s="203"/>
      <c r="CIK180" s="203"/>
      <c r="CIL180" s="203"/>
      <c r="CIM180" s="203"/>
      <c r="CIN180" s="203"/>
      <c r="CIO180" s="203"/>
      <c r="CIP180" s="203"/>
      <c r="CIQ180" s="203"/>
      <c r="CIR180" s="203"/>
      <c r="CIS180" s="203"/>
      <c r="CIT180" s="203"/>
      <c r="CIU180" s="203"/>
      <c r="CIV180" s="203"/>
      <c r="CIW180" s="203"/>
      <c r="CIX180" s="203"/>
      <c r="CIY180" s="203"/>
      <c r="CIZ180" s="203"/>
      <c r="CJA180" s="203"/>
      <c r="CJB180" s="203"/>
      <c r="CJC180" s="203"/>
      <c r="CJD180" s="203"/>
      <c r="CJE180" s="203"/>
      <c r="CJF180" s="203"/>
      <c r="CJG180" s="203"/>
      <c r="CJH180" s="203"/>
      <c r="CJI180" s="203"/>
      <c r="CJJ180" s="203"/>
      <c r="CJK180" s="203"/>
      <c r="CJL180" s="203"/>
      <c r="CJM180" s="203"/>
      <c r="CJN180" s="203"/>
      <c r="CJO180" s="203"/>
      <c r="CJP180" s="203"/>
      <c r="CJQ180" s="203"/>
      <c r="CJR180" s="203"/>
      <c r="CJS180" s="203"/>
      <c r="CJT180" s="203"/>
      <c r="CJU180" s="203"/>
      <c r="CJV180" s="203"/>
      <c r="CJW180" s="203"/>
      <c r="CJX180" s="203"/>
      <c r="CJY180" s="203"/>
      <c r="CJZ180" s="203"/>
      <c r="CKA180" s="203"/>
      <c r="CKB180" s="203"/>
      <c r="CKC180" s="203"/>
      <c r="CKD180" s="203"/>
      <c r="CKE180" s="203"/>
      <c r="CKF180" s="203"/>
      <c r="CKG180" s="203"/>
      <c r="CKH180" s="203"/>
      <c r="CKI180" s="203"/>
      <c r="CKJ180" s="203"/>
      <c r="CKK180" s="203"/>
      <c r="CKL180" s="203"/>
      <c r="CKM180" s="203"/>
      <c r="CKN180" s="203"/>
      <c r="CKO180" s="203"/>
      <c r="CKP180" s="203"/>
      <c r="CKQ180" s="203"/>
      <c r="CKR180" s="203"/>
      <c r="CKS180" s="203"/>
      <c r="CKT180" s="203"/>
      <c r="CKU180" s="203"/>
      <c r="CKV180" s="203"/>
      <c r="CKW180" s="203"/>
      <c r="CKX180" s="203"/>
      <c r="CKY180" s="203"/>
      <c r="CKZ180" s="203"/>
      <c r="CLA180" s="203"/>
      <c r="CLB180" s="203"/>
      <c r="CLC180" s="203"/>
      <c r="CLD180" s="203"/>
      <c r="CLE180" s="203"/>
      <c r="CLF180" s="203"/>
      <c r="CLG180" s="203"/>
      <c r="CLH180" s="203"/>
      <c r="CLI180" s="203"/>
      <c r="CLJ180" s="203"/>
      <c r="CLK180" s="203"/>
      <c r="CLL180" s="203"/>
      <c r="CLM180" s="203"/>
      <c r="CLN180" s="203"/>
      <c r="CLO180" s="203"/>
      <c r="CLP180" s="203"/>
      <c r="CLQ180" s="203"/>
      <c r="CLR180" s="203"/>
      <c r="CLS180" s="203"/>
      <c r="CLT180" s="203"/>
      <c r="CLU180" s="203"/>
      <c r="CLV180" s="203"/>
      <c r="CLW180" s="203"/>
      <c r="CLX180" s="203"/>
      <c r="CLY180" s="203"/>
      <c r="CLZ180" s="203"/>
      <c r="CMA180" s="203"/>
      <c r="CMB180" s="203"/>
      <c r="CMC180" s="203"/>
      <c r="CMD180" s="203"/>
      <c r="CME180" s="203"/>
      <c r="CMF180" s="203"/>
      <c r="CMG180" s="203"/>
      <c r="CMH180" s="203"/>
      <c r="CMI180" s="203"/>
      <c r="CMJ180" s="203"/>
      <c r="CMK180" s="203"/>
      <c r="CML180" s="203"/>
      <c r="CMM180" s="203"/>
      <c r="CMN180" s="203"/>
      <c r="CMO180" s="203"/>
      <c r="CMP180" s="203"/>
      <c r="CMQ180" s="203"/>
      <c r="CMR180" s="203"/>
      <c r="CMS180" s="203"/>
      <c r="CMT180" s="203"/>
      <c r="CMU180" s="203"/>
      <c r="CMV180" s="203"/>
      <c r="CMW180" s="203"/>
      <c r="CMX180" s="203"/>
      <c r="CMY180" s="203"/>
      <c r="CMZ180" s="203"/>
      <c r="CNA180" s="203"/>
      <c r="CNB180" s="203"/>
      <c r="CNC180" s="203"/>
      <c r="CND180" s="203"/>
      <c r="CNE180" s="203"/>
      <c r="CNF180" s="203"/>
      <c r="CNG180" s="203"/>
      <c r="CNH180" s="203"/>
      <c r="CNI180" s="203"/>
      <c r="CNJ180" s="203"/>
      <c r="CNK180" s="203"/>
      <c r="CNL180" s="203"/>
      <c r="CNM180" s="203"/>
      <c r="CNN180" s="203"/>
      <c r="CNO180" s="203"/>
      <c r="CNP180" s="203"/>
      <c r="CNQ180" s="203"/>
      <c r="CNR180" s="203"/>
      <c r="CNS180" s="203"/>
      <c r="CNT180" s="203"/>
      <c r="CNU180" s="203"/>
      <c r="CNV180" s="203"/>
      <c r="CNW180" s="203"/>
      <c r="CNX180" s="203"/>
      <c r="CNY180" s="203"/>
      <c r="CNZ180" s="203"/>
      <c r="COA180" s="203"/>
      <c r="COB180" s="203"/>
      <c r="COC180" s="203"/>
      <c r="COD180" s="203"/>
      <c r="COE180" s="203"/>
      <c r="COF180" s="203"/>
      <c r="COG180" s="203"/>
      <c r="COH180" s="203"/>
      <c r="COI180" s="203"/>
      <c r="COJ180" s="203"/>
      <c r="COK180" s="203"/>
      <c r="COL180" s="203"/>
      <c r="COM180" s="203"/>
      <c r="CON180" s="203"/>
      <c r="COO180" s="203"/>
      <c r="COP180" s="203"/>
      <c r="COQ180" s="203"/>
      <c r="COR180" s="203"/>
      <c r="COS180" s="203"/>
      <c r="COT180" s="203"/>
      <c r="COU180" s="203"/>
      <c r="COV180" s="203"/>
      <c r="COW180" s="203"/>
      <c r="COX180" s="203"/>
      <c r="COY180" s="203"/>
      <c r="COZ180" s="203"/>
      <c r="CPA180" s="203"/>
      <c r="CPB180" s="203"/>
      <c r="CPC180" s="203"/>
      <c r="CPD180" s="203"/>
      <c r="CPE180" s="203"/>
      <c r="CPF180" s="203"/>
      <c r="CPG180" s="203"/>
      <c r="CPH180" s="203"/>
      <c r="CPI180" s="203"/>
      <c r="CPJ180" s="203"/>
      <c r="CPK180" s="203"/>
      <c r="CPL180" s="203"/>
      <c r="CPM180" s="203"/>
      <c r="CPN180" s="203"/>
      <c r="CPO180" s="203"/>
      <c r="CPP180" s="203"/>
      <c r="CPQ180" s="203"/>
      <c r="CPR180" s="203"/>
      <c r="CPS180" s="203"/>
      <c r="CPT180" s="203"/>
      <c r="CPU180" s="203"/>
      <c r="CPV180" s="203"/>
      <c r="CPW180" s="203"/>
      <c r="CPX180" s="203"/>
      <c r="CPY180" s="203"/>
      <c r="CPZ180" s="203"/>
      <c r="CQA180" s="203"/>
      <c r="CQB180" s="203"/>
      <c r="CQC180" s="203"/>
      <c r="CQD180" s="203"/>
      <c r="CQE180" s="203"/>
      <c r="CQF180" s="203"/>
      <c r="CQG180" s="203"/>
      <c r="CQH180" s="203"/>
      <c r="CQI180" s="203"/>
      <c r="CQJ180" s="203"/>
      <c r="CQK180" s="203"/>
      <c r="CQL180" s="203"/>
      <c r="CQM180" s="203"/>
      <c r="CQN180" s="203"/>
      <c r="CQO180" s="203"/>
      <c r="CQP180" s="203"/>
      <c r="CQQ180" s="203"/>
      <c r="CQR180" s="203"/>
      <c r="CQS180" s="203"/>
      <c r="CQT180" s="203"/>
      <c r="CQU180" s="203"/>
      <c r="CQV180" s="203"/>
      <c r="CQW180" s="203"/>
      <c r="CQX180" s="203"/>
      <c r="CQY180" s="203"/>
      <c r="CQZ180" s="203"/>
      <c r="CRA180" s="203"/>
      <c r="CRB180" s="203"/>
      <c r="CRC180" s="203"/>
      <c r="CRD180" s="203"/>
      <c r="CRE180" s="203"/>
      <c r="CRF180" s="203"/>
      <c r="CRG180" s="203"/>
      <c r="CRH180" s="203"/>
      <c r="CRI180" s="203"/>
      <c r="CRJ180" s="203"/>
      <c r="CRK180" s="203"/>
      <c r="CRL180" s="203"/>
      <c r="CRM180" s="203"/>
      <c r="CRN180" s="203"/>
      <c r="CRO180" s="203"/>
      <c r="CRP180" s="203"/>
      <c r="CRQ180" s="203"/>
      <c r="CRR180" s="203"/>
      <c r="CRS180" s="203"/>
      <c r="CRT180" s="203"/>
      <c r="CRU180" s="203"/>
      <c r="CRV180" s="203"/>
      <c r="CRW180" s="203"/>
      <c r="CRX180" s="203"/>
      <c r="CRY180" s="203"/>
      <c r="CRZ180" s="203"/>
      <c r="CSA180" s="203"/>
      <c r="CSB180" s="203"/>
      <c r="CSC180" s="203"/>
      <c r="CSD180" s="203"/>
      <c r="CSE180" s="203"/>
      <c r="CSF180" s="203"/>
      <c r="CSG180" s="203"/>
      <c r="CSH180" s="203"/>
      <c r="CSI180" s="203"/>
      <c r="CSJ180" s="203"/>
      <c r="CSK180" s="203"/>
      <c r="CSL180" s="203"/>
      <c r="CSM180" s="203"/>
      <c r="CSN180" s="203"/>
      <c r="CSO180" s="203"/>
      <c r="CSP180" s="203"/>
      <c r="CSQ180" s="203"/>
      <c r="CSR180" s="203"/>
      <c r="CSS180" s="203"/>
      <c r="CST180" s="203"/>
      <c r="CSU180" s="203"/>
      <c r="CSV180" s="203"/>
      <c r="CSW180" s="203"/>
      <c r="CSX180" s="203"/>
      <c r="CSY180" s="203"/>
      <c r="CSZ180" s="203"/>
      <c r="CTA180" s="203"/>
      <c r="CTB180" s="203"/>
      <c r="CTC180" s="203"/>
      <c r="CTD180" s="203"/>
      <c r="CTE180" s="203"/>
      <c r="CTF180" s="203"/>
      <c r="CTG180" s="203"/>
      <c r="CTH180" s="203"/>
      <c r="CTI180" s="203"/>
      <c r="CTJ180" s="203"/>
      <c r="CTK180" s="203"/>
      <c r="CTL180" s="203"/>
      <c r="CTM180" s="203"/>
      <c r="CTN180" s="203"/>
      <c r="CTO180" s="203"/>
      <c r="CTP180" s="203"/>
      <c r="CTQ180" s="203"/>
      <c r="CTR180" s="203"/>
      <c r="CTS180" s="203"/>
      <c r="CTT180" s="203"/>
      <c r="CTU180" s="203"/>
      <c r="CTV180" s="203"/>
      <c r="CTW180" s="203"/>
      <c r="CTX180" s="203"/>
      <c r="CTY180" s="203"/>
      <c r="CTZ180" s="203"/>
      <c r="CUA180" s="203"/>
      <c r="CUB180" s="203"/>
      <c r="CUC180" s="203"/>
      <c r="CUD180" s="203"/>
      <c r="CUE180" s="203"/>
      <c r="CUF180" s="203"/>
      <c r="CUG180" s="203"/>
      <c r="CUH180" s="203"/>
      <c r="CUI180" s="203"/>
      <c r="CUJ180" s="203"/>
      <c r="CUK180" s="203"/>
      <c r="CUL180" s="203"/>
      <c r="CUM180" s="203"/>
      <c r="CUN180" s="203"/>
      <c r="CUO180" s="203"/>
      <c r="CUP180" s="203"/>
      <c r="CUQ180" s="203"/>
      <c r="CUR180" s="203"/>
      <c r="CUS180" s="203"/>
      <c r="CUT180" s="203"/>
      <c r="CUU180" s="203"/>
      <c r="CUV180" s="203"/>
      <c r="CUW180" s="203"/>
      <c r="CUX180" s="203"/>
      <c r="CUY180" s="203"/>
      <c r="CUZ180" s="203"/>
      <c r="CVA180" s="203"/>
      <c r="CVB180" s="203"/>
      <c r="CVC180" s="203"/>
      <c r="CVD180" s="203"/>
      <c r="CVE180" s="203"/>
      <c r="CVF180" s="203"/>
      <c r="CVG180" s="203"/>
      <c r="CVH180" s="203"/>
      <c r="CVI180" s="203"/>
      <c r="CVJ180" s="203"/>
      <c r="CVK180" s="203"/>
      <c r="CVL180" s="203"/>
      <c r="CVM180" s="203"/>
      <c r="CVN180" s="203"/>
      <c r="CVO180" s="203"/>
      <c r="CVP180" s="203"/>
      <c r="CVQ180" s="203"/>
      <c r="CVR180" s="203"/>
      <c r="CVS180" s="203"/>
      <c r="CVT180" s="203"/>
      <c r="CVU180" s="203"/>
      <c r="CVV180" s="203"/>
      <c r="CVW180" s="203"/>
      <c r="CVX180" s="203"/>
      <c r="CVY180" s="203"/>
      <c r="CVZ180" s="203"/>
      <c r="CWA180" s="203"/>
      <c r="CWB180" s="203"/>
      <c r="CWC180" s="203"/>
      <c r="CWD180" s="203"/>
      <c r="CWE180" s="203"/>
      <c r="CWF180" s="203"/>
      <c r="CWG180" s="203"/>
      <c r="CWH180" s="203"/>
      <c r="CWI180" s="203"/>
      <c r="CWJ180" s="203"/>
      <c r="CWK180" s="203"/>
      <c r="CWL180" s="203"/>
      <c r="CWM180" s="203"/>
      <c r="CWN180" s="203"/>
      <c r="CWO180" s="203"/>
      <c r="CWP180" s="203"/>
      <c r="CWQ180" s="203"/>
      <c r="CWR180" s="203"/>
      <c r="CWS180" s="203"/>
      <c r="CWT180" s="203"/>
      <c r="CWU180" s="203"/>
      <c r="CWV180" s="203"/>
      <c r="CWW180" s="203"/>
      <c r="CWX180" s="203"/>
      <c r="CWY180" s="203"/>
      <c r="CWZ180" s="203"/>
      <c r="CXA180" s="203"/>
      <c r="CXB180" s="203"/>
      <c r="CXC180" s="203"/>
      <c r="CXD180" s="203"/>
      <c r="CXE180" s="203"/>
      <c r="CXF180" s="203"/>
      <c r="CXG180" s="203"/>
      <c r="CXH180" s="203"/>
      <c r="CXI180" s="203"/>
      <c r="CXJ180" s="203"/>
      <c r="CXK180" s="203"/>
      <c r="CXL180" s="203"/>
      <c r="CXM180" s="203"/>
      <c r="CXN180" s="203"/>
      <c r="CXO180" s="203"/>
      <c r="CXP180" s="203"/>
      <c r="CXQ180" s="203"/>
      <c r="CXR180" s="203"/>
      <c r="CXS180" s="203"/>
      <c r="CXT180" s="203"/>
      <c r="CXU180" s="203"/>
      <c r="CXV180" s="203"/>
      <c r="CXW180" s="203"/>
      <c r="CXX180" s="203"/>
      <c r="CXY180" s="203"/>
      <c r="CXZ180" s="203"/>
      <c r="CYA180" s="203"/>
      <c r="CYB180" s="203"/>
      <c r="CYC180" s="203"/>
      <c r="CYD180" s="203"/>
      <c r="CYE180" s="203"/>
      <c r="CYF180" s="203"/>
      <c r="CYG180" s="203"/>
      <c r="CYH180" s="203"/>
      <c r="CYI180" s="203"/>
      <c r="CYJ180" s="203"/>
      <c r="CYK180" s="203"/>
      <c r="CYL180" s="203"/>
      <c r="CYM180" s="203"/>
      <c r="CYN180" s="203"/>
      <c r="CYO180" s="203"/>
      <c r="CYP180" s="203"/>
      <c r="CYQ180" s="203"/>
      <c r="CYR180" s="203"/>
      <c r="CYS180" s="203"/>
      <c r="CYT180" s="203"/>
      <c r="CYU180" s="203"/>
      <c r="CYV180" s="203"/>
      <c r="CYW180" s="203"/>
      <c r="CYX180" s="203"/>
      <c r="CYY180" s="203"/>
      <c r="CYZ180" s="203"/>
      <c r="CZA180" s="203"/>
      <c r="CZB180" s="203"/>
      <c r="CZC180" s="203"/>
      <c r="CZD180" s="203"/>
      <c r="CZE180" s="203"/>
      <c r="CZF180" s="203"/>
      <c r="CZG180" s="203"/>
      <c r="CZH180" s="203"/>
      <c r="CZI180" s="203"/>
      <c r="CZJ180" s="203"/>
      <c r="CZK180" s="203"/>
      <c r="CZL180" s="203"/>
      <c r="CZM180" s="203"/>
      <c r="CZN180" s="203"/>
      <c r="CZO180" s="203"/>
      <c r="CZP180" s="203"/>
      <c r="CZQ180" s="203"/>
      <c r="CZR180" s="203"/>
      <c r="CZS180" s="203"/>
      <c r="CZT180" s="203"/>
      <c r="CZU180" s="203"/>
      <c r="CZV180" s="203"/>
      <c r="CZW180" s="203"/>
      <c r="CZX180" s="203"/>
      <c r="CZY180" s="203"/>
      <c r="CZZ180" s="203"/>
      <c r="DAA180" s="203"/>
      <c r="DAB180" s="203"/>
      <c r="DAC180" s="203"/>
      <c r="DAD180" s="203"/>
      <c r="DAE180" s="203"/>
      <c r="DAF180" s="203"/>
      <c r="DAG180" s="203"/>
      <c r="DAH180" s="203"/>
      <c r="DAI180" s="203"/>
      <c r="DAJ180" s="203"/>
      <c r="DAK180" s="203"/>
      <c r="DAL180" s="203"/>
      <c r="DAM180" s="203"/>
      <c r="DAN180" s="203"/>
      <c r="DAO180" s="203"/>
      <c r="DAP180" s="203"/>
      <c r="DAQ180" s="203"/>
      <c r="DAR180" s="203"/>
      <c r="DAS180" s="203"/>
      <c r="DAT180" s="203"/>
      <c r="DAU180" s="203"/>
      <c r="DAV180" s="203"/>
      <c r="DAW180" s="203"/>
      <c r="DAX180" s="203"/>
      <c r="DAY180" s="203"/>
      <c r="DAZ180" s="203"/>
      <c r="DBA180" s="203"/>
      <c r="DBB180" s="203"/>
      <c r="DBC180" s="203"/>
      <c r="DBD180" s="203"/>
      <c r="DBE180" s="203"/>
      <c r="DBF180" s="203"/>
      <c r="DBG180" s="203"/>
      <c r="DBH180" s="203"/>
      <c r="DBI180" s="203"/>
      <c r="DBJ180" s="203"/>
      <c r="DBK180" s="203"/>
      <c r="DBL180" s="203"/>
      <c r="DBM180" s="203"/>
      <c r="DBN180" s="203"/>
      <c r="DBO180" s="203"/>
      <c r="DBP180" s="203"/>
      <c r="DBQ180" s="203"/>
      <c r="DBR180" s="203"/>
      <c r="DBS180" s="203"/>
      <c r="DBT180" s="203"/>
      <c r="DBU180" s="203"/>
      <c r="DBV180" s="203"/>
      <c r="DBW180" s="203"/>
      <c r="DBX180" s="203"/>
      <c r="DBY180" s="203"/>
      <c r="DBZ180" s="203"/>
      <c r="DCA180" s="203"/>
      <c r="DCB180" s="203"/>
      <c r="DCC180" s="203"/>
      <c r="DCD180" s="203"/>
      <c r="DCE180" s="203"/>
      <c r="DCF180" s="203"/>
      <c r="DCG180" s="203"/>
      <c r="DCH180" s="203"/>
      <c r="DCI180" s="203"/>
      <c r="DCJ180" s="203"/>
      <c r="DCK180" s="203"/>
      <c r="DCL180" s="203"/>
      <c r="DCM180" s="203"/>
      <c r="DCN180" s="203"/>
      <c r="DCO180" s="203"/>
      <c r="DCP180" s="203"/>
      <c r="DCQ180" s="203"/>
      <c r="DCR180" s="203"/>
      <c r="DCS180" s="203"/>
      <c r="DCT180" s="203"/>
      <c r="DCU180" s="203"/>
      <c r="DCV180" s="203"/>
      <c r="DCW180" s="203"/>
      <c r="DCX180" s="203"/>
      <c r="DCY180" s="203"/>
      <c r="DCZ180" s="203"/>
      <c r="DDA180" s="203"/>
      <c r="DDB180" s="203"/>
      <c r="DDC180" s="203"/>
      <c r="DDD180" s="203"/>
      <c r="DDE180" s="203"/>
      <c r="DDF180" s="203"/>
      <c r="DDG180" s="203"/>
      <c r="DDH180" s="203"/>
      <c r="DDI180" s="203"/>
      <c r="DDJ180" s="203"/>
      <c r="DDK180" s="203"/>
      <c r="DDL180" s="203"/>
      <c r="DDM180" s="203"/>
      <c r="DDN180" s="203"/>
      <c r="DDO180" s="203"/>
      <c r="DDP180" s="203"/>
      <c r="DDQ180" s="203"/>
      <c r="DDR180" s="203"/>
      <c r="DDS180" s="203"/>
      <c r="DDT180" s="203"/>
      <c r="DDU180" s="203"/>
      <c r="DDV180" s="203"/>
      <c r="DDW180" s="203"/>
      <c r="DDX180" s="203"/>
      <c r="DDY180" s="203"/>
      <c r="DDZ180" s="203"/>
      <c r="DEA180" s="203"/>
      <c r="DEB180" s="203"/>
      <c r="DEC180" s="203"/>
      <c r="DED180" s="203"/>
      <c r="DEE180" s="203"/>
      <c r="DEF180" s="203"/>
      <c r="DEG180" s="203"/>
      <c r="DEH180" s="203"/>
      <c r="DEI180" s="203"/>
      <c r="DEJ180" s="203"/>
      <c r="DEK180" s="203"/>
      <c r="DEL180" s="203"/>
      <c r="DEM180" s="203"/>
      <c r="DEN180" s="203"/>
      <c r="DEO180" s="203"/>
      <c r="DEP180" s="203"/>
      <c r="DEQ180" s="203"/>
      <c r="DER180" s="203"/>
      <c r="DES180" s="203"/>
      <c r="DET180" s="203"/>
      <c r="DEU180" s="203"/>
      <c r="DEV180" s="203"/>
      <c r="DEW180" s="203"/>
      <c r="DEX180" s="203"/>
      <c r="DEY180" s="203"/>
      <c r="DEZ180" s="203"/>
      <c r="DFA180" s="203"/>
      <c r="DFB180" s="203"/>
      <c r="DFC180" s="203"/>
      <c r="DFD180" s="203"/>
      <c r="DFE180" s="203"/>
      <c r="DFF180" s="203"/>
      <c r="DFG180" s="203"/>
      <c r="DFH180" s="203"/>
      <c r="DFI180" s="203"/>
      <c r="DFJ180" s="203"/>
      <c r="DFK180" s="203"/>
      <c r="DFL180" s="203"/>
      <c r="DFM180" s="203"/>
      <c r="DFN180" s="203"/>
      <c r="DFO180" s="203"/>
      <c r="DFP180" s="203"/>
      <c r="DFQ180" s="203"/>
      <c r="DFR180" s="203"/>
      <c r="DFS180" s="203"/>
      <c r="DFT180" s="203"/>
      <c r="DFU180" s="203"/>
      <c r="DFV180" s="203"/>
      <c r="DFW180" s="203"/>
      <c r="DFX180" s="203"/>
      <c r="DFY180" s="203"/>
      <c r="DFZ180" s="203"/>
      <c r="DGA180" s="203"/>
      <c r="DGB180" s="203"/>
      <c r="DGC180" s="203"/>
      <c r="DGD180" s="203"/>
      <c r="DGE180" s="203"/>
      <c r="DGF180" s="203"/>
      <c r="DGG180" s="203"/>
      <c r="DGH180" s="203"/>
      <c r="DGI180" s="203"/>
      <c r="DGJ180" s="203"/>
      <c r="DGK180" s="203"/>
      <c r="DGL180" s="203"/>
      <c r="DGM180" s="203"/>
      <c r="DGN180" s="203"/>
      <c r="DGO180" s="203"/>
      <c r="DGP180" s="203"/>
      <c r="DGQ180" s="203"/>
      <c r="DGR180" s="203"/>
      <c r="DGS180" s="203"/>
      <c r="DGT180" s="203"/>
      <c r="DGU180" s="203"/>
      <c r="DGV180" s="203"/>
      <c r="DGW180" s="203"/>
      <c r="DGX180" s="203"/>
      <c r="DGY180" s="203"/>
      <c r="DGZ180" s="203"/>
      <c r="DHA180" s="203"/>
      <c r="DHB180" s="203"/>
      <c r="DHC180" s="203"/>
      <c r="DHD180" s="203"/>
      <c r="DHE180" s="203"/>
      <c r="DHF180" s="203"/>
      <c r="DHG180" s="203"/>
      <c r="DHH180" s="203"/>
      <c r="DHI180" s="203"/>
      <c r="DHJ180" s="203"/>
      <c r="DHK180" s="203"/>
      <c r="DHL180" s="203"/>
      <c r="DHM180" s="203"/>
      <c r="DHN180" s="203"/>
      <c r="DHO180" s="203"/>
      <c r="DHP180" s="203"/>
      <c r="DHQ180" s="203"/>
      <c r="DHR180" s="203"/>
      <c r="DHS180" s="203"/>
      <c r="DHT180" s="203"/>
      <c r="DHU180" s="203"/>
      <c r="DHV180" s="203"/>
      <c r="DHW180" s="203"/>
      <c r="DHX180" s="203"/>
      <c r="DHY180" s="203"/>
      <c r="DHZ180" s="203"/>
      <c r="DIA180" s="203"/>
      <c r="DIB180" s="203"/>
      <c r="DIC180" s="203"/>
      <c r="DID180" s="203"/>
      <c r="DIE180" s="203"/>
      <c r="DIF180" s="203"/>
      <c r="DIG180" s="203"/>
      <c r="DIH180" s="203"/>
      <c r="DII180" s="203"/>
      <c r="DIJ180" s="203"/>
      <c r="DIK180" s="203"/>
      <c r="DIL180" s="203"/>
      <c r="DIM180" s="203"/>
      <c r="DIN180" s="203"/>
      <c r="DIO180" s="203"/>
      <c r="DIP180" s="203"/>
      <c r="DIQ180" s="203"/>
      <c r="DIR180" s="203"/>
      <c r="DIS180" s="203"/>
      <c r="DIT180" s="203"/>
      <c r="DIU180" s="203"/>
      <c r="DIV180" s="203"/>
      <c r="DIW180" s="203"/>
      <c r="DIX180" s="203"/>
      <c r="DIY180" s="203"/>
      <c r="DIZ180" s="203"/>
      <c r="DJA180" s="203"/>
      <c r="DJB180" s="203"/>
      <c r="DJC180" s="203"/>
      <c r="DJD180" s="203"/>
      <c r="DJE180" s="203"/>
      <c r="DJF180" s="203"/>
      <c r="DJG180" s="203"/>
      <c r="DJH180" s="203"/>
      <c r="DJI180" s="203"/>
      <c r="DJJ180" s="203"/>
      <c r="DJK180" s="203"/>
      <c r="DJL180" s="203"/>
      <c r="DJM180" s="203"/>
      <c r="DJN180" s="203"/>
      <c r="DJO180" s="203"/>
      <c r="DJP180" s="203"/>
      <c r="DJQ180" s="203"/>
      <c r="DJR180" s="203"/>
      <c r="DJS180" s="203"/>
      <c r="DJT180" s="203"/>
      <c r="DJU180" s="203"/>
      <c r="DJV180" s="203"/>
      <c r="DJW180" s="203"/>
      <c r="DJX180" s="203"/>
      <c r="DJY180" s="203"/>
      <c r="DJZ180" s="203"/>
      <c r="DKA180" s="203"/>
      <c r="DKB180" s="203"/>
      <c r="DKC180" s="203"/>
      <c r="DKD180" s="203"/>
      <c r="DKE180" s="203"/>
      <c r="DKF180" s="203"/>
      <c r="DKG180" s="203"/>
      <c r="DKH180" s="203"/>
      <c r="DKI180" s="203"/>
      <c r="DKJ180" s="203"/>
      <c r="DKK180" s="203"/>
      <c r="DKL180" s="203"/>
      <c r="DKM180" s="203"/>
      <c r="DKN180" s="203"/>
      <c r="DKO180" s="203"/>
      <c r="DKP180" s="203"/>
      <c r="DKQ180" s="203"/>
      <c r="DKR180" s="203"/>
      <c r="DKS180" s="203"/>
      <c r="DKT180" s="203"/>
      <c r="DKU180" s="203"/>
      <c r="DKV180" s="203"/>
      <c r="DKW180" s="203"/>
      <c r="DKX180" s="203"/>
      <c r="DKY180" s="203"/>
      <c r="DKZ180" s="203"/>
      <c r="DLA180" s="203"/>
      <c r="DLB180" s="203"/>
      <c r="DLC180" s="203"/>
      <c r="DLD180" s="203"/>
      <c r="DLE180" s="203"/>
      <c r="DLF180" s="203"/>
      <c r="DLG180" s="203"/>
      <c r="DLH180" s="203"/>
      <c r="DLI180" s="203"/>
      <c r="DLJ180" s="203"/>
      <c r="DLK180" s="203"/>
      <c r="DLL180" s="203"/>
      <c r="DLM180" s="203"/>
      <c r="DLN180" s="203"/>
      <c r="DLO180" s="203"/>
      <c r="DLP180" s="203"/>
      <c r="DLQ180" s="203"/>
      <c r="DLR180" s="203"/>
      <c r="DLS180" s="203"/>
      <c r="DLT180" s="203"/>
      <c r="DLU180" s="203"/>
      <c r="DLV180" s="203"/>
      <c r="DLW180" s="203"/>
      <c r="DLX180" s="203"/>
      <c r="DLY180" s="203"/>
      <c r="DLZ180" s="203"/>
      <c r="DMA180" s="203"/>
      <c r="DMB180" s="203"/>
      <c r="DMC180" s="203"/>
      <c r="DMD180" s="203"/>
      <c r="DME180" s="203"/>
      <c r="DMF180" s="203"/>
      <c r="DMG180" s="203"/>
      <c r="DMH180" s="203"/>
      <c r="DMI180" s="203"/>
      <c r="DMJ180" s="203"/>
      <c r="DMK180" s="203"/>
      <c r="DML180" s="203"/>
      <c r="DMM180" s="203"/>
      <c r="DMN180" s="203"/>
      <c r="DMO180" s="203"/>
      <c r="DMP180" s="203"/>
      <c r="DMQ180" s="203"/>
      <c r="DMR180" s="203"/>
      <c r="DMS180" s="203"/>
      <c r="DMT180" s="203"/>
      <c r="DMU180" s="203"/>
      <c r="DMV180" s="203"/>
      <c r="DMW180" s="203"/>
      <c r="DMX180" s="203"/>
      <c r="DMY180" s="203"/>
      <c r="DMZ180" s="203"/>
      <c r="DNA180" s="203"/>
      <c r="DNB180" s="203"/>
      <c r="DNC180" s="203"/>
      <c r="DND180" s="203"/>
      <c r="DNE180" s="203"/>
      <c r="DNF180" s="203"/>
      <c r="DNG180" s="203"/>
      <c r="DNH180" s="203"/>
      <c r="DNI180" s="203"/>
      <c r="DNJ180" s="203"/>
      <c r="DNK180" s="203"/>
      <c r="DNL180" s="203"/>
      <c r="DNM180" s="203"/>
      <c r="DNN180" s="203"/>
      <c r="DNO180" s="203"/>
      <c r="DNP180" s="203"/>
      <c r="DNQ180" s="203"/>
      <c r="DNR180" s="203"/>
      <c r="DNS180" s="203"/>
      <c r="DNT180" s="203"/>
      <c r="DNU180" s="203"/>
      <c r="DNV180" s="203"/>
      <c r="DNW180" s="203"/>
      <c r="DNX180" s="203"/>
      <c r="DNY180" s="203"/>
      <c r="DNZ180" s="203"/>
      <c r="DOA180" s="203"/>
      <c r="DOB180" s="203"/>
      <c r="DOC180" s="203"/>
      <c r="DOD180" s="203"/>
      <c r="DOE180" s="203"/>
      <c r="DOF180" s="203"/>
      <c r="DOG180" s="203"/>
      <c r="DOH180" s="203"/>
      <c r="DOI180" s="203"/>
      <c r="DOJ180" s="203"/>
      <c r="DOK180" s="203"/>
      <c r="DOL180" s="203"/>
      <c r="DOM180" s="203"/>
      <c r="DON180" s="203"/>
      <c r="DOO180" s="203"/>
      <c r="DOP180" s="203"/>
      <c r="DOQ180" s="203"/>
      <c r="DOR180" s="203"/>
      <c r="DOS180" s="203"/>
      <c r="DOT180" s="203"/>
      <c r="DOU180" s="203"/>
      <c r="DOV180" s="203"/>
      <c r="DOW180" s="203"/>
      <c r="DOX180" s="203"/>
      <c r="DOY180" s="203"/>
      <c r="DOZ180" s="203"/>
      <c r="DPA180" s="203"/>
      <c r="DPB180" s="203"/>
      <c r="DPC180" s="203"/>
      <c r="DPD180" s="203"/>
      <c r="DPE180" s="203"/>
      <c r="DPF180" s="203"/>
      <c r="DPG180" s="203"/>
      <c r="DPH180" s="203"/>
      <c r="DPI180" s="203"/>
      <c r="DPJ180" s="203"/>
      <c r="DPK180" s="203"/>
      <c r="DPL180" s="203"/>
      <c r="DPM180" s="203"/>
      <c r="DPN180" s="203"/>
      <c r="DPO180" s="203"/>
      <c r="DPP180" s="203"/>
      <c r="DPQ180" s="203"/>
      <c r="DPR180" s="203"/>
      <c r="DPS180" s="203"/>
      <c r="DPT180" s="203"/>
      <c r="DPU180" s="203"/>
      <c r="DPV180" s="203"/>
      <c r="DPW180" s="203"/>
      <c r="DPX180" s="203"/>
      <c r="DPY180" s="203"/>
      <c r="DPZ180" s="203"/>
      <c r="DQA180" s="203"/>
      <c r="DQB180" s="203"/>
      <c r="DQC180" s="203"/>
      <c r="DQD180" s="203"/>
      <c r="DQE180" s="203"/>
      <c r="DQF180" s="203"/>
      <c r="DQG180" s="203"/>
      <c r="DQH180" s="203"/>
      <c r="DQI180" s="203"/>
      <c r="DQJ180" s="203"/>
      <c r="DQK180" s="203"/>
      <c r="DQL180" s="203"/>
      <c r="DQM180" s="203"/>
      <c r="DQN180" s="203"/>
      <c r="DQO180" s="203"/>
      <c r="DQP180" s="203"/>
      <c r="DQQ180" s="203"/>
      <c r="DQR180" s="203"/>
      <c r="DQS180" s="203"/>
      <c r="DQT180" s="203"/>
      <c r="DQU180" s="203"/>
      <c r="DQV180" s="203"/>
      <c r="DQW180" s="203"/>
      <c r="DQX180" s="203"/>
      <c r="DQY180" s="203"/>
      <c r="DQZ180" s="203"/>
      <c r="DRA180" s="203"/>
      <c r="DRB180" s="203"/>
      <c r="DRC180" s="203"/>
      <c r="DRD180" s="203"/>
      <c r="DRE180" s="203"/>
      <c r="DRF180" s="203"/>
      <c r="DRG180" s="203"/>
      <c r="DRH180" s="203"/>
      <c r="DRI180" s="203"/>
      <c r="DRJ180" s="203"/>
      <c r="DRK180" s="203"/>
      <c r="DRL180" s="203"/>
      <c r="DRM180" s="203"/>
      <c r="DRN180" s="203"/>
      <c r="DRO180" s="203"/>
      <c r="DRP180" s="203"/>
      <c r="DRQ180" s="203"/>
      <c r="DRR180" s="203"/>
      <c r="DRS180" s="203"/>
      <c r="DRT180" s="203"/>
      <c r="DRU180" s="203"/>
      <c r="DRV180" s="203"/>
      <c r="DRW180" s="203"/>
      <c r="DRX180" s="203"/>
      <c r="DRY180" s="203"/>
      <c r="DRZ180" s="203"/>
      <c r="DSA180" s="203"/>
      <c r="DSB180" s="203"/>
      <c r="DSC180" s="203"/>
      <c r="DSD180" s="203"/>
      <c r="DSE180" s="203"/>
      <c r="DSF180" s="203"/>
      <c r="DSG180" s="203"/>
      <c r="DSH180" s="203"/>
      <c r="DSI180" s="203"/>
      <c r="DSJ180" s="203"/>
      <c r="DSK180" s="203"/>
      <c r="DSL180" s="203"/>
      <c r="DSM180" s="203"/>
      <c r="DSN180" s="203"/>
      <c r="DSO180" s="203"/>
      <c r="DSP180" s="203"/>
      <c r="DSQ180" s="203"/>
      <c r="DSR180" s="203"/>
      <c r="DSS180" s="203"/>
      <c r="DST180" s="203"/>
      <c r="DSU180" s="203"/>
      <c r="DSV180" s="203"/>
      <c r="DSW180" s="203"/>
      <c r="DSX180" s="203"/>
      <c r="DSY180" s="203"/>
      <c r="DSZ180" s="203"/>
      <c r="DTA180" s="203"/>
      <c r="DTB180" s="203"/>
      <c r="DTC180" s="203"/>
      <c r="DTD180" s="203"/>
      <c r="DTE180" s="203"/>
      <c r="DTF180" s="203"/>
      <c r="DTG180" s="203"/>
      <c r="DTH180" s="203"/>
      <c r="DTI180" s="203"/>
      <c r="DTJ180" s="203"/>
      <c r="DTK180" s="203"/>
      <c r="DTL180" s="203"/>
      <c r="DTM180" s="203"/>
      <c r="DTN180" s="203"/>
      <c r="DTO180" s="203"/>
      <c r="DTP180" s="203"/>
      <c r="DTQ180" s="203"/>
      <c r="DTR180" s="203"/>
      <c r="DTS180" s="203"/>
      <c r="DTT180" s="203"/>
      <c r="DTU180" s="203"/>
      <c r="DTV180" s="203"/>
      <c r="DTW180" s="203"/>
      <c r="DTX180" s="203"/>
      <c r="DTY180" s="203"/>
      <c r="DTZ180" s="203"/>
      <c r="DUA180" s="203"/>
      <c r="DUB180" s="203"/>
      <c r="DUC180" s="203"/>
      <c r="DUD180" s="203"/>
      <c r="DUE180" s="203"/>
      <c r="DUF180" s="203"/>
      <c r="DUG180" s="203"/>
      <c r="DUH180" s="203"/>
      <c r="DUI180" s="203"/>
      <c r="DUJ180" s="203"/>
      <c r="DUK180" s="203"/>
      <c r="DUL180" s="203"/>
      <c r="DUM180" s="203"/>
      <c r="DUN180" s="203"/>
      <c r="DUO180" s="203"/>
      <c r="DUP180" s="203"/>
      <c r="DUQ180" s="203"/>
      <c r="DUR180" s="203"/>
      <c r="DUS180" s="203"/>
      <c r="DUT180" s="203"/>
      <c r="DUU180" s="203"/>
      <c r="DUV180" s="203"/>
      <c r="DUW180" s="203"/>
      <c r="DUX180" s="203"/>
      <c r="DUY180" s="203"/>
      <c r="DUZ180" s="203"/>
      <c r="DVA180" s="203"/>
      <c r="DVB180" s="203"/>
      <c r="DVC180" s="203"/>
      <c r="DVD180" s="203"/>
      <c r="DVE180" s="203"/>
      <c r="DVF180" s="203"/>
      <c r="DVG180" s="203"/>
      <c r="DVH180" s="203"/>
      <c r="DVI180" s="203"/>
      <c r="DVJ180" s="203"/>
      <c r="DVK180" s="203"/>
      <c r="DVL180" s="203"/>
      <c r="DVM180" s="203"/>
      <c r="DVN180" s="203"/>
      <c r="DVO180" s="203"/>
      <c r="DVP180" s="203"/>
      <c r="DVQ180" s="203"/>
      <c r="DVR180" s="203"/>
      <c r="DVS180" s="203"/>
      <c r="DVT180" s="203"/>
      <c r="DVU180" s="203"/>
      <c r="DVV180" s="203"/>
      <c r="DVW180" s="203"/>
      <c r="DVX180" s="203"/>
      <c r="DVY180" s="203"/>
      <c r="DVZ180" s="203"/>
      <c r="DWA180" s="203"/>
      <c r="DWB180" s="203"/>
      <c r="DWC180" s="203"/>
      <c r="DWD180" s="203"/>
      <c r="DWE180" s="203"/>
      <c r="DWF180" s="203"/>
      <c r="DWG180" s="203"/>
      <c r="DWH180" s="203"/>
      <c r="DWI180" s="203"/>
      <c r="DWJ180" s="203"/>
      <c r="DWK180" s="203"/>
      <c r="DWL180" s="203"/>
      <c r="DWM180" s="203"/>
      <c r="DWN180" s="203"/>
      <c r="DWO180" s="203"/>
      <c r="DWP180" s="203"/>
      <c r="DWQ180" s="203"/>
      <c r="DWR180" s="203"/>
      <c r="DWS180" s="203"/>
      <c r="DWT180" s="203"/>
      <c r="DWU180" s="203"/>
      <c r="DWV180" s="203"/>
      <c r="DWW180" s="203"/>
      <c r="DWX180" s="203"/>
      <c r="DWY180" s="203"/>
      <c r="DWZ180" s="203"/>
      <c r="DXA180" s="203"/>
      <c r="DXB180" s="203"/>
      <c r="DXC180" s="203"/>
      <c r="DXD180" s="203"/>
      <c r="DXE180" s="203"/>
      <c r="DXF180" s="203"/>
      <c r="DXG180" s="203"/>
      <c r="DXH180" s="203"/>
      <c r="DXI180" s="203"/>
      <c r="DXJ180" s="203"/>
      <c r="DXK180" s="203"/>
      <c r="DXL180" s="203"/>
      <c r="DXM180" s="203"/>
      <c r="DXN180" s="203"/>
      <c r="DXO180" s="203"/>
      <c r="DXP180" s="203"/>
      <c r="DXQ180" s="203"/>
      <c r="DXR180" s="203"/>
      <c r="DXS180" s="203"/>
      <c r="DXT180" s="203"/>
      <c r="DXU180" s="203"/>
      <c r="DXV180" s="203"/>
      <c r="DXW180" s="203"/>
      <c r="DXX180" s="203"/>
      <c r="DXY180" s="203"/>
      <c r="DXZ180" s="203"/>
      <c r="DYA180" s="203"/>
      <c r="DYB180" s="203"/>
      <c r="DYC180" s="203"/>
      <c r="DYD180" s="203"/>
      <c r="DYE180" s="203"/>
      <c r="DYF180" s="203"/>
      <c r="DYG180" s="203"/>
      <c r="DYH180" s="203"/>
      <c r="DYI180" s="203"/>
      <c r="DYJ180" s="203"/>
      <c r="DYK180" s="203"/>
      <c r="DYL180" s="203"/>
      <c r="DYM180" s="203"/>
      <c r="DYN180" s="203"/>
      <c r="DYO180" s="203"/>
      <c r="DYP180" s="203"/>
      <c r="DYQ180" s="203"/>
      <c r="DYR180" s="203"/>
      <c r="DYS180" s="203"/>
      <c r="DYT180" s="203"/>
      <c r="DYU180" s="203"/>
      <c r="DYV180" s="203"/>
      <c r="DYW180" s="203"/>
      <c r="DYX180" s="203"/>
      <c r="DYY180" s="203"/>
      <c r="DYZ180" s="203"/>
      <c r="DZA180" s="203"/>
      <c r="DZB180" s="203"/>
      <c r="DZC180" s="203"/>
      <c r="DZD180" s="203"/>
      <c r="DZE180" s="203"/>
      <c r="DZF180" s="203"/>
      <c r="DZG180" s="203"/>
      <c r="DZH180" s="203"/>
      <c r="DZI180" s="203"/>
      <c r="DZJ180" s="203"/>
      <c r="DZK180" s="203"/>
      <c r="DZL180" s="203"/>
      <c r="DZM180" s="203"/>
      <c r="DZN180" s="203"/>
      <c r="DZO180" s="203"/>
      <c r="DZP180" s="203"/>
      <c r="DZQ180" s="203"/>
      <c r="DZR180" s="203"/>
      <c r="DZS180" s="203"/>
      <c r="DZT180" s="203"/>
      <c r="DZU180" s="203"/>
      <c r="DZV180" s="203"/>
      <c r="DZW180" s="203"/>
      <c r="DZX180" s="203"/>
      <c r="DZY180" s="203"/>
      <c r="DZZ180" s="203"/>
      <c r="EAA180" s="203"/>
      <c r="EAB180" s="203"/>
      <c r="EAC180" s="203"/>
      <c r="EAD180" s="203"/>
      <c r="EAE180" s="203"/>
      <c r="EAF180" s="203"/>
      <c r="EAG180" s="203"/>
      <c r="EAH180" s="203"/>
      <c r="EAI180" s="203"/>
      <c r="EAJ180" s="203"/>
      <c r="EAK180" s="203"/>
      <c r="EAL180" s="203"/>
      <c r="EAM180" s="203"/>
      <c r="EAN180" s="203"/>
      <c r="EAO180" s="203"/>
      <c r="EAP180" s="203"/>
      <c r="EAQ180" s="203"/>
      <c r="EAR180" s="203"/>
      <c r="EAS180" s="203"/>
      <c r="EAT180" s="203"/>
      <c r="EAU180" s="203"/>
      <c r="EAV180" s="203"/>
      <c r="EAW180" s="203"/>
      <c r="EAX180" s="203"/>
      <c r="EAY180" s="203"/>
      <c r="EAZ180" s="203"/>
      <c r="EBA180" s="203"/>
      <c r="EBB180" s="203"/>
      <c r="EBC180" s="203"/>
      <c r="EBD180" s="203"/>
      <c r="EBE180" s="203"/>
      <c r="EBF180" s="203"/>
      <c r="EBG180" s="203"/>
      <c r="EBH180" s="203"/>
      <c r="EBI180" s="203"/>
      <c r="EBJ180" s="203"/>
      <c r="EBK180" s="203"/>
      <c r="EBL180" s="203"/>
      <c r="EBM180" s="203"/>
      <c r="EBN180" s="203"/>
      <c r="EBO180" s="203"/>
      <c r="EBP180" s="203"/>
      <c r="EBQ180" s="203"/>
      <c r="EBR180" s="203"/>
      <c r="EBS180" s="203"/>
      <c r="EBT180" s="203"/>
      <c r="EBU180" s="203"/>
      <c r="EBV180" s="203"/>
      <c r="EBW180" s="203"/>
      <c r="EBX180" s="203"/>
      <c r="EBY180" s="203"/>
      <c r="EBZ180" s="203"/>
      <c r="ECA180" s="203"/>
      <c r="ECB180" s="203"/>
      <c r="ECC180" s="203"/>
      <c r="ECD180" s="203"/>
      <c r="ECE180" s="203"/>
      <c r="ECF180" s="203"/>
      <c r="ECG180" s="203"/>
      <c r="ECH180" s="203"/>
      <c r="ECI180" s="203"/>
      <c r="ECJ180" s="203"/>
      <c r="ECK180" s="203"/>
      <c r="ECL180" s="203"/>
      <c r="ECM180" s="203"/>
      <c r="ECN180" s="203"/>
      <c r="ECO180" s="203"/>
      <c r="ECP180" s="203"/>
      <c r="ECQ180" s="203"/>
      <c r="ECR180" s="203"/>
      <c r="ECS180" s="203"/>
      <c r="ECT180" s="203"/>
      <c r="ECU180" s="203"/>
      <c r="ECV180" s="203"/>
      <c r="ECW180" s="203"/>
      <c r="ECX180" s="203"/>
      <c r="ECY180" s="203"/>
      <c r="ECZ180" s="203"/>
      <c r="EDA180" s="203"/>
      <c r="EDB180" s="203"/>
      <c r="EDC180" s="203"/>
      <c r="EDD180" s="203"/>
      <c r="EDE180" s="203"/>
      <c r="EDF180" s="203"/>
      <c r="EDG180" s="203"/>
      <c r="EDH180" s="203"/>
      <c r="EDI180" s="203"/>
      <c r="EDJ180" s="203"/>
      <c r="EDK180" s="203"/>
      <c r="EDL180" s="203"/>
      <c r="EDM180" s="203"/>
      <c r="EDN180" s="203"/>
      <c r="EDO180" s="203"/>
      <c r="EDP180" s="203"/>
      <c r="EDQ180" s="203"/>
      <c r="EDR180" s="203"/>
      <c r="EDS180" s="203"/>
      <c r="EDT180" s="203"/>
      <c r="EDU180" s="203"/>
      <c r="EDV180" s="203"/>
      <c r="EDW180" s="203"/>
      <c r="EDX180" s="203"/>
      <c r="EDY180" s="203"/>
      <c r="EDZ180" s="203"/>
      <c r="EEA180" s="203"/>
      <c r="EEB180" s="203"/>
      <c r="EEC180" s="203"/>
      <c r="EED180" s="203"/>
      <c r="EEE180" s="203"/>
      <c r="EEF180" s="203"/>
      <c r="EEG180" s="203"/>
      <c r="EEH180" s="203"/>
      <c r="EEI180" s="203"/>
      <c r="EEJ180" s="203"/>
      <c r="EEK180" s="203"/>
      <c r="EEL180" s="203"/>
      <c r="EEM180" s="203"/>
      <c r="EEN180" s="203"/>
      <c r="EEO180" s="203"/>
      <c r="EEP180" s="203"/>
      <c r="EEQ180" s="203"/>
      <c r="EER180" s="203"/>
      <c r="EES180" s="203"/>
      <c r="EET180" s="203"/>
      <c r="EEU180" s="203"/>
      <c r="EEV180" s="203"/>
      <c r="EEW180" s="203"/>
      <c r="EEX180" s="203"/>
      <c r="EEY180" s="203"/>
      <c r="EEZ180" s="203"/>
      <c r="EFA180" s="203"/>
      <c r="EFB180" s="203"/>
      <c r="EFC180" s="203"/>
      <c r="EFD180" s="203"/>
      <c r="EFE180" s="203"/>
      <c r="EFF180" s="203"/>
      <c r="EFG180" s="203"/>
      <c r="EFH180" s="203"/>
      <c r="EFI180" s="203"/>
      <c r="EFJ180" s="203"/>
      <c r="EFK180" s="203"/>
      <c r="EFL180" s="203"/>
      <c r="EFM180" s="203"/>
      <c r="EFN180" s="203"/>
      <c r="EFO180" s="203"/>
      <c r="EFP180" s="203"/>
      <c r="EFQ180" s="203"/>
      <c r="EFR180" s="203"/>
      <c r="EFS180" s="203"/>
      <c r="EFT180" s="203"/>
      <c r="EFU180" s="203"/>
      <c r="EFV180" s="203"/>
      <c r="EFW180" s="203"/>
      <c r="EFX180" s="203"/>
      <c r="EFY180" s="203"/>
      <c r="EFZ180" s="203"/>
      <c r="EGA180" s="203"/>
      <c r="EGB180" s="203"/>
      <c r="EGC180" s="203"/>
      <c r="EGD180" s="203"/>
      <c r="EGE180" s="203"/>
      <c r="EGF180" s="203"/>
      <c r="EGG180" s="203"/>
      <c r="EGH180" s="203"/>
      <c r="EGI180" s="203"/>
      <c r="EGJ180" s="203"/>
      <c r="EGK180" s="203"/>
      <c r="EGL180" s="203"/>
      <c r="EGM180" s="203"/>
      <c r="EGN180" s="203"/>
      <c r="EGO180" s="203"/>
      <c r="EGP180" s="203"/>
      <c r="EGQ180" s="203"/>
      <c r="EGR180" s="203"/>
      <c r="EGS180" s="203"/>
      <c r="EGT180" s="203"/>
      <c r="EGU180" s="203"/>
      <c r="EGV180" s="203"/>
      <c r="EGW180" s="203"/>
      <c r="EGX180" s="203"/>
      <c r="EGY180" s="203"/>
      <c r="EGZ180" s="203"/>
      <c r="EHA180" s="203"/>
      <c r="EHB180" s="203"/>
      <c r="EHC180" s="203"/>
      <c r="EHD180" s="203"/>
      <c r="EHE180" s="203"/>
      <c r="EHF180" s="203"/>
      <c r="EHG180" s="203"/>
      <c r="EHH180" s="203"/>
      <c r="EHI180" s="203"/>
      <c r="EHJ180" s="203"/>
      <c r="EHK180" s="203"/>
      <c r="EHL180" s="203"/>
      <c r="EHM180" s="203"/>
      <c r="EHN180" s="203"/>
      <c r="EHO180" s="203"/>
      <c r="EHP180" s="203"/>
      <c r="EHQ180" s="203"/>
      <c r="EHR180" s="203"/>
      <c r="EHS180" s="203"/>
      <c r="EHT180" s="203"/>
      <c r="EHU180" s="203"/>
      <c r="EHV180" s="203"/>
      <c r="EHW180" s="203"/>
      <c r="EHX180" s="203"/>
      <c r="EHY180" s="203"/>
      <c r="EHZ180" s="203"/>
      <c r="EIA180" s="203"/>
      <c r="EIB180" s="203"/>
      <c r="EIC180" s="203"/>
      <c r="EID180" s="203"/>
      <c r="EIE180" s="203"/>
      <c r="EIF180" s="203"/>
      <c r="EIG180" s="203"/>
      <c r="EIH180" s="203"/>
      <c r="EII180" s="203"/>
      <c r="EIJ180" s="203"/>
      <c r="EIK180" s="203"/>
      <c r="EIL180" s="203"/>
      <c r="EIM180" s="203"/>
      <c r="EIN180" s="203"/>
      <c r="EIO180" s="203"/>
      <c r="EIP180" s="203"/>
      <c r="EIQ180" s="203"/>
      <c r="EIR180" s="203"/>
      <c r="EIS180" s="203"/>
      <c r="EIT180" s="203"/>
      <c r="EIU180" s="203"/>
      <c r="EIV180" s="203"/>
      <c r="EIW180" s="203"/>
      <c r="EIX180" s="203"/>
      <c r="EIY180" s="203"/>
      <c r="EIZ180" s="203"/>
      <c r="EJA180" s="203"/>
      <c r="EJB180" s="203"/>
      <c r="EJC180" s="203"/>
      <c r="EJD180" s="203"/>
      <c r="EJE180" s="203"/>
      <c r="EJF180" s="203"/>
      <c r="EJG180" s="203"/>
      <c r="EJH180" s="203"/>
      <c r="EJI180" s="203"/>
      <c r="EJJ180" s="203"/>
      <c r="EJK180" s="203"/>
      <c r="EJL180" s="203"/>
      <c r="EJM180" s="203"/>
      <c r="EJN180" s="203"/>
      <c r="EJO180" s="203"/>
      <c r="EJP180" s="203"/>
      <c r="EJQ180" s="203"/>
      <c r="EJR180" s="203"/>
      <c r="EJS180" s="203"/>
      <c r="EJT180" s="203"/>
      <c r="EJU180" s="203"/>
      <c r="EJV180" s="203"/>
      <c r="EJW180" s="203"/>
      <c r="EJX180" s="203"/>
      <c r="EJY180" s="203"/>
      <c r="EJZ180" s="203"/>
      <c r="EKA180" s="203"/>
      <c r="EKB180" s="203"/>
      <c r="EKC180" s="203"/>
      <c r="EKD180" s="203"/>
      <c r="EKE180" s="203"/>
      <c r="EKF180" s="203"/>
      <c r="EKG180" s="203"/>
      <c r="EKH180" s="203"/>
      <c r="EKI180" s="203"/>
      <c r="EKJ180" s="203"/>
      <c r="EKK180" s="203"/>
      <c r="EKL180" s="203"/>
      <c r="EKM180" s="203"/>
      <c r="EKN180" s="203"/>
      <c r="EKO180" s="203"/>
      <c r="EKP180" s="203"/>
      <c r="EKQ180" s="203"/>
      <c r="EKR180" s="203"/>
      <c r="EKS180" s="203"/>
      <c r="EKT180" s="203"/>
      <c r="EKU180" s="203"/>
      <c r="EKV180" s="203"/>
      <c r="EKW180" s="203"/>
      <c r="EKX180" s="203"/>
      <c r="EKY180" s="203"/>
      <c r="EKZ180" s="203"/>
      <c r="ELA180" s="203"/>
      <c r="ELB180" s="203"/>
      <c r="ELC180" s="203"/>
      <c r="ELD180" s="203"/>
      <c r="ELE180" s="203"/>
      <c r="ELF180" s="203"/>
      <c r="ELG180" s="203"/>
      <c r="ELH180" s="203"/>
      <c r="ELI180" s="203"/>
      <c r="ELJ180" s="203"/>
      <c r="ELK180" s="203"/>
      <c r="ELL180" s="203"/>
      <c r="ELM180" s="203"/>
      <c r="ELN180" s="203"/>
      <c r="ELO180" s="203"/>
      <c r="ELP180" s="203"/>
      <c r="ELQ180" s="203"/>
      <c r="ELR180" s="203"/>
      <c r="ELS180" s="203"/>
      <c r="ELT180" s="203"/>
      <c r="ELU180" s="203"/>
      <c r="ELV180" s="203"/>
      <c r="ELW180" s="203"/>
      <c r="ELX180" s="203"/>
      <c r="ELY180" s="203"/>
      <c r="ELZ180" s="203"/>
      <c r="EMA180" s="203"/>
      <c r="EMB180" s="203"/>
      <c r="EMC180" s="203"/>
      <c r="EMD180" s="203"/>
      <c r="EME180" s="203"/>
      <c r="EMF180" s="203"/>
      <c r="EMG180" s="203"/>
      <c r="EMH180" s="203"/>
      <c r="EMI180" s="203"/>
      <c r="EMJ180" s="203"/>
      <c r="EMK180" s="203"/>
      <c r="EML180" s="203"/>
      <c r="EMM180" s="203"/>
      <c r="EMN180" s="203"/>
      <c r="EMO180" s="203"/>
      <c r="EMP180" s="203"/>
      <c r="EMQ180" s="203"/>
      <c r="EMR180" s="203"/>
      <c r="EMS180" s="203"/>
      <c r="EMT180" s="203"/>
      <c r="EMU180" s="203"/>
      <c r="EMV180" s="203"/>
      <c r="EMW180" s="203"/>
      <c r="EMX180" s="203"/>
      <c r="EMY180" s="203"/>
      <c r="EMZ180" s="203"/>
      <c r="ENA180" s="203"/>
      <c r="ENB180" s="203"/>
      <c r="ENC180" s="203"/>
      <c r="END180" s="203"/>
      <c r="ENE180" s="203"/>
      <c r="ENF180" s="203"/>
      <c r="ENG180" s="203"/>
      <c r="ENH180" s="203"/>
      <c r="ENI180" s="203"/>
      <c r="ENJ180" s="203"/>
      <c r="ENK180" s="203"/>
      <c r="ENL180" s="203"/>
      <c r="ENM180" s="203"/>
      <c r="ENN180" s="203"/>
      <c r="ENO180" s="203"/>
      <c r="ENP180" s="203"/>
      <c r="ENQ180" s="203"/>
      <c r="ENR180" s="203"/>
      <c r="ENS180" s="203"/>
      <c r="ENT180" s="203"/>
      <c r="ENU180" s="203"/>
      <c r="ENV180" s="203"/>
      <c r="ENW180" s="203"/>
      <c r="ENX180" s="203"/>
      <c r="ENY180" s="203"/>
      <c r="ENZ180" s="203"/>
      <c r="EOA180" s="203"/>
      <c r="EOB180" s="203"/>
      <c r="EOC180" s="203"/>
      <c r="EOD180" s="203"/>
      <c r="EOE180" s="203"/>
      <c r="EOF180" s="203"/>
      <c r="EOG180" s="203"/>
      <c r="EOH180" s="203"/>
      <c r="EOI180" s="203"/>
      <c r="EOJ180" s="203"/>
      <c r="EOK180" s="203"/>
      <c r="EOL180" s="203"/>
      <c r="EOM180" s="203"/>
      <c r="EON180" s="203"/>
      <c r="EOO180" s="203"/>
      <c r="EOP180" s="203"/>
      <c r="EOQ180" s="203"/>
      <c r="EOR180" s="203"/>
      <c r="EOS180" s="203"/>
      <c r="EOT180" s="203"/>
      <c r="EOU180" s="203"/>
      <c r="EOV180" s="203"/>
      <c r="EOW180" s="203"/>
      <c r="EOX180" s="203"/>
      <c r="EOY180" s="203"/>
      <c r="EOZ180" s="203"/>
      <c r="EPA180" s="203"/>
      <c r="EPB180" s="203"/>
      <c r="EPC180" s="203"/>
      <c r="EPD180" s="203"/>
      <c r="EPE180" s="203"/>
      <c r="EPF180" s="203"/>
      <c r="EPG180" s="203"/>
      <c r="EPH180" s="203"/>
      <c r="EPI180" s="203"/>
      <c r="EPJ180" s="203"/>
      <c r="EPK180" s="203"/>
      <c r="EPL180" s="203"/>
      <c r="EPM180" s="203"/>
      <c r="EPN180" s="203"/>
      <c r="EPO180" s="203"/>
      <c r="EPP180" s="203"/>
      <c r="EPQ180" s="203"/>
      <c r="EPR180" s="203"/>
      <c r="EPS180" s="203"/>
      <c r="EPT180" s="203"/>
      <c r="EPU180" s="203"/>
      <c r="EPV180" s="203"/>
      <c r="EPW180" s="203"/>
      <c r="EPX180" s="203"/>
      <c r="EPY180" s="203"/>
      <c r="EPZ180" s="203"/>
      <c r="EQA180" s="203"/>
      <c r="EQB180" s="203"/>
      <c r="EQC180" s="203"/>
      <c r="EQD180" s="203"/>
      <c r="EQE180" s="203"/>
      <c r="EQF180" s="203"/>
      <c r="EQG180" s="203"/>
      <c r="EQH180" s="203"/>
      <c r="EQI180" s="203"/>
      <c r="EQJ180" s="203"/>
      <c r="EQK180" s="203"/>
      <c r="EQL180" s="203"/>
      <c r="EQM180" s="203"/>
      <c r="EQN180" s="203"/>
      <c r="EQO180" s="203"/>
      <c r="EQP180" s="203"/>
      <c r="EQQ180" s="203"/>
      <c r="EQR180" s="203"/>
      <c r="EQS180" s="203"/>
      <c r="EQT180" s="203"/>
      <c r="EQU180" s="203"/>
      <c r="EQV180" s="203"/>
      <c r="EQW180" s="203"/>
      <c r="EQX180" s="203"/>
      <c r="EQY180" s="203"/>
      <c r="EQZ180" s="203"/>
      <c r="ERA180" s="203"/>
      <c r="ERB180" s="203"/>
      <c r="ERC180" s="203"/>
      <c r="ERD180" s="203"/>
      <c r="ERE180" s="203"/>
      <c r="ERF180" s="203"/>
      <c r="ERG180" s="203"/>
      <c r="ERH180" s="203"/>
      <c r="ERI180" s="203"/>
      <c r="ERJ180" s="203"/>
      <c r="ERK180" s="203"/>
      <c r="ERL180" s="203"/>
      <c r="ERM180" s="203"/>
      <c r="ERN180" s="203"/>
      <c r="ERO180" s="203"/>
      <c r="ERP180" s="203"/>
      <c r="ERQ180" s="203"/>
      <c r="ERR180" s="203"/>
      <c r="ERS180" s="203"/>
      <c r="ERT180" s="203"/>
      <c r="ERU180" s="203"/>
      <c r="ERV180" s="203"/>
      <c r="ERW180" s="203"/>
      <c r="ERX180" s="203"/>
      <c r="ERY180" s="203"/>
      <c r="ERZ180" s="203"/>
      <c r="ESA180" s="203"/>
      <c r="ESB180" s="203"/>
      <c r="ESC180" s="203"/>
      <c r="ESD180" s="203"/>
      <c r="ESE180" s="203"/>
      <c r="ESF180" s="203"/>
      <c r="ESG180" s="203"/>
      <c r="ESH180" s="203"/>
      <c r="ESI180" s="203"/>
      <c r="ESJ180" s="203"/>
      <c r="ESK180" s="203"/>
      <c r="ESL180" s="203"/>
      <c r="ESM180" s="203"/>
      <c r="ESN180" s="203"/>
      <c r="ESO180" s="203"/>
      <c r="ESP180" s="203"/>
      <c r="ESQ180" s="203"/>
      <c r="ESR180" s="203"/>
      <c r="ESS180" s="203"/>
      <c r="EST180" s="203"/>
      <c r="ESU180" s="203"/>
      <c r="ESV180" s="203"/>
      <c r="ESW180" s="203"/>
      <c r="ESX180" s="203"/>
      <c r="ESY180" s="203"/>
      <c r="ESZ180" s="203"/>
      <c r="ETA180" s="203"/>
      <c r="ETB180" s="203"/>
      <c r="ETC180" s="203"/>
      <c r="ETD180" s="203"/>
      <c r="ETE180" s="203"/>
      <c r="ETF180" s="203"/>
      <c r="ETG180" s="203"/>
      <c r="ETH180" s="203"/>
      <c r="ETI180" s="203"/>
      <c r="ETJ180" s="203"/>
      <c r="ETK180" s="203"/>
      <c r="ETL180" s="203"/>
      <c r="ETM180" s="203"/>
      <c r="ETN180" s="203"/>
      <c r="ETO180" s="203"/>
      <c r="ETP180" s="203"/>
      <c r="ETQ180" s="203"/>
      <c r="ETR180" s="203"/>
      <c r="ETS180" s="203"/>
      <c r="ETT180" s="203"/>
      <c r="ETU180" s="203"/>
      <c r="ETV180" s="203"/>
      <c r="ETW180" s="203"/>
      <c r="ETX180" s="203"/>
      <c r="ETY180" s="203"/>
      <c r="ETZ180" s="203"/>
      <c r="EUA180" s="203"/>
      <c r="EUB180" s="203"/>
      <c r="EUC180" s="203"/>
      <c r="EUD180" s="203"/>
      <c r="EUE180" s="203"/>
      <c r="EUF180" s="203"/>
      <c r="EUG180" s="203"/>
      <c r="EUH180" s="203"/>
      <c r="EUI180" s="203"/>
      <c r="EUJ180" s="203"/>
      <c r="EUK180" s="203"/>
      <c r="EUL180" s="203"/>
      <c r="EUM180" s="203"/>
      <c r="EUN180" s="203"/>
      <c r="EUO180" s="203"/>
      <c r="EUP180" s="203"/>
      <c r="EUQ180" s="203"/>
      <c r="EUR180" s="203"/>
      <c r="EUS180" s="203"/>
      <c r="EUT180" s="203"/>
      <c r="EUU180" s="203"/>
      <c r="EUV180" s="203"/>
      <c r="EUW180" s="203"/>
      <c r="EUX180" s="203"/>
      <c r="EUY180" s="203"/>
      <c r="EUZ180" s="203"/>
      <c r="EVA180" s="203"/>
      <c r="EVB180" s="203"/>
      <c r="EVC180" s="203"/>
      <c r="EVD180" s="203"/>
      <c r="EVE180" s="203"/>
      <c r="EVF180" s="203"/>
      <c r="EVG180" s="203"/>
      <c r="EVH180" s="203"/>
      <c r="EVI180" s="203"/>
      <c r="EVJ180" s="203"/>
      <c r="EVK180" s="203"/>
      <c r="EVL180" s="203"/>
      <c r="EVM180" s="203"/>
      <c r="EVN180" s="203"/>
      <c r="EVO180" s="203"/>
      <c r="EVP180" s="203"/>
      <c r="EVQ180" s="203"/>
      <c r="EVR180" s="203"/>
      <c r="EVS180" s="203"/>
      <c r="EVT180" s="203"/>
      <c r="EVU180" s="203"/>
      <c r="EVV180" s="203"/>
      <c r="EVW180" s="203"/>
      <c r="EVX180" s="203"/>
      <c r="EVY180" s="203"/>
      <c r="EVZ180" s="203"/>
      <c r="EWA180" s="203"/>
      <c r="EWB180" s="203"/>
      <c r="EWC180" s="203"/>
      <c r="EWD180" s="203"/>
      <c r="EWE180" s="203"/>
      <c r="EWF180" s="203"/>
      <c r="EWG180" s="203"/>
      <c r="EWH180" s="203"/>
      <c r="EWI180" s="203"/>
      <c r="EWJ180" s="203"/>
      <c r="EWK180" s="203"/>
      <c r="EWL180" s="203"/>
      <c r="EWM180" s="203"/>
      <c r="EWN180" s="203"/>
      <c r="EWO180" s="203"/>
      <c r="EWP180" s="203"/>
      <c r="EWQ180" s="203"/>
      <c r="EWR180" s="203"/>
      <c r="EWS180" s="203"/>
      <c r="EWT180" s="203"/>
      <c r="EWU180" s="203"/>
      <c r="EWV180" s="203"/>
      <c r="EWW180" s="203"/>
      <c r="EWX180" s="203"/>
      <c r="EWY180" s="203"/>
      <c r="EWZ180" s="203"/>
      <c r="EXA180" s="203"/>
      <c r="EXB180" s="203"/>
      <c r="EXC180" s="203"/>
      <c r="EXD180" s="203"/>
      <c r="EXE180" s="203"/>
      <c r="EXF180" s="203"/>
      <c r="EXG180" s="203"/>
      <c r="EXH180" s="203"/>
      <c r="EXI180" s="203"/>
      <c r="EXJ180" s="203"/>
      <c r="EXK180" s="203"/>
      <c r="EXL180" s="203"/>
      <c r="EXM180" s="203"/>
      <c r="EXN180" s="203"/>
      <c r="EXO180" s="203"/>
      <c r="EXP180" s="203"/>
      <c r="EXQ180" s="203"/>
      <c r="EXR180" s="203"/>
      <c r="EXS180" s="203"/>
      <c r="EXT180" s="203"/>
      <c r="EXU180" s="203"/>
      <c r="EXV180" s="203"/>
      <c r="EXW180" s="203"/>
      <c r="EXX180" s="203"/>
      <c r="EXY180" s="203"/>
      <c r="EXZ180" s="203"/>
      <c r="EYA180" s="203"/>
      <c r="EYB180" s="203"/>
      <c r="EYC180" s="203"/>
      <c r="EYD180" s="203"/>
      <c r="EYE180" s="203"/>
      <c r="EYF180" s="203"/>
      <c r="EYG180" s="203"/>
      <c r="EYH180" s="203"/>
      <c r="EYI180" s="203"/>
      <c r="EYJ180" s="203"/>
      <c r="EYK180" s="203"/>
      <c r="EYL180" s="203"/>
      <c r="EYM180" s="203"/>
      <c r="EYN180" s="203"/>
      <c r="EYO180" s="203"/>
      <c r="EYP180" s="203"/>
      <c r="EYQ180" s="203"/>
      <c r="EYR180" s="203"/>
      <c r="EYS180" s="203"/>
      <c r="EYT180" s="203"/>
      <c r="EYU180" s="203"/>
      <c r="EYV180" s="203"/>
      <c r="EYW180" s="203"/>
      <c r="EYX180" s="203"/>
      <c r="EYY180" s="203"/>
      <c r="EYZ180" s="203"/>
      <c r="EZA180" s="203"/>
      <c r="EZB180" s="203"/>
      <c r="EZC180" s="203"/>
      <c r="EZD180" s="203"/>
      <c r="EZE180" s="203"/>
      <c r="EZF180" s="203"/>
      <c r="EZG180" s="203"/>
      <c r="EZH180" s="203"/>
      <c r="EZI180" s="203"/>
      <c r="EZJ180" s="203"/>
      <c r="EZK180" s="203"/>
      <c r="EZL180" s="203"/>
      <c r="EZM180" s="203"/>
      <c r="EZN180" s="203"/>
      <c r="EZO180" s="203"/>
      <c r="EZP180" s="203"/>
      <c r="EZQ180" s="203"/>
      <c r="EZR180" s="203"/>
      <c r="EZS180" s="203"/>
      <c r="EZT180" s="203"/>
      <c r="EZU180" s="203"/>
      <c r="EZV180" s="203"/>
      <c r="EZW180" s="203"/>
      <c r="EZX180" s="203"/>
      <c r="EZY180" s="203"/>
      <c r="EZZ180" s="203"/>
      <c r="FAA180" s="203"/>
      <c r="FAB180" s="203"/>
      <c r="FAC180" s="203"/>
      <c r="FAD180" s="203"/>
      <c r="FAE180" s="203"/>
      <c r="FAF180" s="203"/>
      <c r="FAG180" s="203"/>
      <c r="FAH180" s="203"/>
      <c r="FAI180" s="203"/>
      <c r="FAJ180" s="203"/>
      <c r="FAK180" s="203"/>
      <c r="FAL180" s="203"/>
      <c r="FAM180" s="203"/>
      <c r="FAN180" s="203"/>
      <c r="FAO180" s="203"/>
      <c r="FAP180" s="203"/>
      <c r="FAQ180" s="203"/>
      <c r="FAR180" s="203"/>
      <c r="FAS180" s="203"/>
      <c r="FAT180" s="203"/>
      <c r="FAU180" s="203"/>
      <c r="FAV180" s="203"/>
      <c r="FAW180" s="203"/>
      <c r="FAX180" s="203"/>
      <c r="FAY180" s="203"/>
      <c r="FAZ180" s="203"/>
      <c r="FBA180" s="203"/>
      <c r="FBB180" s="203"/>
      <c r="FBC180" s="203"/>
      <c r="FBD180" s="203"/>
      <c r="FBE180" s="203"/>
      <c r="FBF180" s="203"/>
      <c r="FBG180" s="203"/>
      <c r="FBH180" s="203"/>
      <c r="FBI180" s="203"/>
      <c r="FBJ180" s="203"/>
      <c r="FBK180" s="203"/>
      <c r="FBL180" s="203"/>
      <c r="FBM180" s="203"/>
      <c r="FBN180" s="203"/>
      <c r="FBO180" s="203"/>
      <c r="FBP180" s="203"/>
      <c r="FBQ180" s="203"/>
      <c r="FBR180" s="203"/>
      <c r="FBS180" s="203"/>
      <c r="FBT180" s="203"/>
      <c r="FBU180" s="203"/>
      <c r="FBV180" s="203"/>
      <c r="FBW180" s="203"/>
      <c r="FBX180" s="203"/>
      <c r="FBY180" s="203"/>
      <c r="FBZ180" s="203"/>
      <c r="FCA180" s="203"/>
      <c r="FCB180" s="203"/>
      <c r="FCC180" s="203"/>
      <c r="FCD180" s="203"/>
      <c r="FCE180" s="203"/>
      <c r="FCF180" s="203"/>
      <c r="FCG180" s="203"/>
      <c r="FCH180" s="203"/>
      <c r="FCI180" s="203"/>
      <c r="FCJ180" s="203"/>
      <c r="FCK180" s="203"/>
      <c r="FCL180" s="203"/>
      <c r="FCM180" s="203"/>
      <c r="FCN180" s="203"/>
      <c r="FCO180" s="203"/>
      <c r="FCP180" s="203"/>
      <c r="FCQ180" s="203"/>
      <c r="FCR180" s="203"/>
      <c r="FCS180" s="203"/>
      <c r="FCT180" s="203"/>
      <c r="FCU180" s="203"/>
      <c r="FCV180" s="203"/>
      <c r="FCW180" s="203"/>
      <c r="FCX180" s="203"/>
      <c r="FCY180" s="203"/>
      <c r="FCZ180" s="203"/>
      <c r="FDA180" s="203"/>
      <c r="FDB180" s="203"/>
      <c r="FDC180" s="203"/>
      <c r="FDD180" s="203"/>
      <c r="FDE180" s="203"/>
      <c r="FDF180" s="203"/>
      <c r="FDG180" s="203"/>
      <c r="FDH180" s="203"/>
      <c r="FDI180" s="203"/>
      <c r="FDJ180" s="203"/>
      <c r="FDK180" s="203"/>
      <c r="FDL180" s="203"/>
      <c r="FDM180" s="203"/>
      <c r="FDN180" s="203"/>
      <c r="FDO180" s="203"/>
      <c r="FDP180" s="203"/>
      <c r="FDQ180" s="203"/>
      <c r="FDR180" s="203"/>
      <c r="FDS180" s="203"/>
      <c r="FDT180" s="203"/>
      <c r="FDU180" s="203"/>
      <c r="FDV180" s="203"/>
      <c r="FDW180" s="203"/>
      <c r="FDX180" s="203"/>
      <c r="FDY180" s="203"/>
      <c r="FDZ180" s="203"/>
      <c r="FEA180" s="203"/>
      <c r="FEB180" s="203"/>
      <c r="FEC180" s="203"/>
      <c r="FED180" s="203"/>
      <c r="FEE180" s="203"/>
      <c r="FEF180" s="203"/>
      <c r="FEG180" s="203"/>
      <c r="FEH180" s="203"/>
      <c r="FEI180" s="203"/>
      <c r="FEJ180" s="203"/>
      <c r="FEK180" s="203"/>
      <c r="FEL180" s="203"/>
      <c r="FEM180" s="203"/>
      <c r="FEN180" s="203"/>
      <c r="FEO180" s="203"/>
      <c r="FEP180" s="203"/>
      <c r="FEQ180" s="203"/>
      <c r="FER180" s="203"/>
      <c r="FES180" s="203"/>
      <c r="FET180" s="203"/>
      <c r="FEU180" s="203"/>
      <c r="FEV180" s="203"/>
      <c r="FEW180" s="203"/>
      <c r="FEX180" s="203"/>
      <c r="FEY180" s="203"/>
      <c r="FEZ180" s="203"/>
      <c r="FFA180" s="203"/>
      <c r="FFB180" s="203"/>
      <c r="FFC180" s="203"/>
      <c r="FFD180" s="203"/>
      <c r="FFE180" s="203"/>
      <c r="FFF180" s="203"/>
      <c r="FFG180" s="203"/>
      <c r="FFH180" s="203"/>
      <c r="FFI180" s="203"/>
      <c r="FFJ180" s="203"/>
      <c r="FFK180" s="203"/>
      <c r="FFL180" s="203"/>
      <c r="FFM180" s="203"/>
      <c r="FFN180" s="203"/>
      <c r="FFO180" s="203"/>
      <c r="FFP180" s="203"/>
      <c r="FFQ180" s="203"/>
      <c r="FFR180" s="203"/>
      <c r="FFS180" s="203"/>
      <c r="FFT180" s="203"/>
      <c r="FFU180" s="203"/>
      <c r="FFV180" s="203"/>
      <c r="FFW180" s="203"/>
      <c r="FFX180" s="203"/>
      <c r="FFY180" s="203"/>
      <c r="FFZ180" s="203"/>
      <c r="FGA180" s="203"/>
      <c r="FGB180" s="203"/>
      <c r="FGC180" s="203"/>
      <c r="FGD180" s="203"/>
      <c r="FGE180" s="203"/>
      <c r="FGF180" s="203"/>
      <c r="FGG180" s="203"/>
      <c r="FGH180" s="203"/>
      <c r="FGI180" s="203"/>
      <c r="FGJ180" s="203"/>
      <c r="FGK180" s="203"/>
      <c r="FGL180" s="203"/>
      <c r="FGM180" s="203"/>
      <c r="FGN180" s="203"/>
      <c r="FGO180" s="203"/>
      <c r="FGP180" s="203"/>
      <c r="FGQ180" s="203"/>
      <c r="FGR180" s="203"/>
      <c r="FGS180" s="203"/>
      <c r="FGT180" s="203"/>
      <c r="FGU180" s="203"/>
      <c r="FGV180" s="203"/>
      <c r="FGW180" s="203"/>
      <c r="FGX180" s="203"/>
      <c r="FGY180" s="203"/>
      <c r="FGZ180" s="203"/>
      <c r="FHA180" s="203"/>
      <c r="FHB180" s="203"/>
      <c r="FHC180" s="203"/>
      <c r="FHD180" s="203"/>
      <c r="FHE180" s="203"/>
      <c r="FHF180" s="203"/>
      <c r="FHG180" s="203"/>
      <c r="FHH180" s="203"/>
      <c r="FHI180" s="203"/>
      <c r="FHJ180" s="203"/>
      <c r="FHK180" s="203"/>
      <c r="FHL180" s="203"/>
      <c r="FHM180" s="203"/>
      <c r="FHN180" s="203"/>
      <c r="FHO180" s="203"/>
      <c r="FHP180" s="203"/>
      <c r="FHQ180" s="203"/>
      <c r="FHR180" s="203"/>
      <c r="FHS180" s="203"/>
      <c r="FHT180" s="203"/>
      <c r="FHU180" s="203"/>
      <c r="FHV180" s="203"/>
      <c r="FHW180" s="203"/>
      <c r="FHX180" s="203"/>
      <c r="FHY180" s="203"/>
      <c r="FHZ180" s="203"/>
      <c r="FIA180" s="203"/>
      <c r="FIB180" s="203"/>
      <c r="FIC180" s="203"/>
      <c r="FID180" s="203"/>
      <c r="FIE180" s="203"/>
      <c r="FIF180" s="203"/>
      <c r="FIG180" s="203"/>
      <c r="FIH180" s="203"/>
      <c r="FII180" s="203"/>
      <c r="FIJ180" s="203"/>
      <c r="FIK180" s="203"/>
      <c r="FIL180" s="203"/>
      <c r="FIM180" s="203"/>
      <c r="FIN180" s="203"/>
      <c r="FIO180" s="203"/>
      <c r="FIP180" s="203"/>
      <c r="FIQ180" s="203"/>
      <c r="FIR180" s="203"/>
      <c r="FIS180" s="203"/>
      <c r="FIT180" s="203"/>
      <c r="FIU180" s="203"/>
      <c r="FIV180" s="203"/>
      <c r="FIW180" s="203"/>
      <c r="FIX180" s="203"/>
      <c r="FIY180" s="203"/>
      <c r="FIZ180" s="203"/>
      <c r="FJA180" s="203"/>
      <c r="FJB180" s="203"/>
      <c r="FJC180" s="203"/>
      <c r="FJD180" s="203"/>
      <c r="FJE180" s="203"/>
      <c r="FJF180" s="203"/>
      <c r="FJG180" s="203"/>
      <c r="FJH180" s="203"/>
      <c r="FJI180" s="203"/>
      <c r="FJJ180" s="203"/>
      <c r="FJK180" s="203"/>
      <c r="FJL180" s="203"/>
      <c r="FJM180" s="203"/>
      <c r="FJN180" s="203"/>
      <c r="FJO180" s="203"/>
      <c r="FJP180" s="203"/>
      <c r="FJQ180" s="203"/>
      <c r="FJR180" s="203"/>
      <c r="FJS180" s="203"/>
      <c r="FJT180" s="203"/>
      <c r="FJU180" s="203"/>
      <c r="FJV180" s="203"/>
      <c r="FJW180" s="203"/>
      <c r="FJX180" s="203"/>
      <c r="FJY180" s="203"/>
      <c r="FJZ180" s="203"/>
      <c r="FKA180" s="203"/>
      <c r="FKB180" s="203"/>
      <c r="FKC180" s="203"/>
      <c r="FKD180" s="203"/>
      <c r="FKE180" s="203"/>
      <c r="FKF180" s="203"/>
      <c r="FKG180" s="203"/>
      <c r="FKH180" s="203"/>
      <c r="FKI180" s="203"/>
      <c r="FKJ180" s="203"/>
      <c r="FKK180" s="203"/>
      <c r="FKL180" s="203"/>
      <c r="FKM180" s="203"/>
      <c r="FKN180" s="203"/>
      <c r="FKO180" s="203"/>
      <c r="FKP180" s="203"/>
      <c r="FKQ180" s="203"/>
      <c r="FKR180" s="203"/>
      <c r="FKS180" s="203"/>
      <c r="FKT180" s="203"/>
      <c r="FKU180" s="203"/>
      <c r="FKV180" s="203"/>
      <c r="FKW180" s="203"/>
      <c r="FKX180" s="203"/>
      <c r="FKY180" s="203"/>
      <c r="FKZ180" s="203"/>
      <c r="FLA180" s="203"/>
      <c r="FLB180" s="203"/>
      <c r="FLC180" s="203"/>
      <c r="FLD180" s="203"/>
      <c r="FLE180" s="203"/>
      <c r="FLF180" s="203"/>
      <c r="FLG180" s="203"/>
      <c r="FLH180" s="203"/>
      <c r="FLI180" s="203"/>
      <c r="FLJ180" s="203"/>
      <c r="FLK180" s="203"/>
      <c r="FLL180" s="203"/>
      <c r="FLM180" s="203"/>
      <c r="FLN180" s="203"/>
      <c r="FLO180" s="203"/>
      <c r="FLP180" s="203"/>
      <c r="FLQ180" s="203"/>
      <c r="FLR180" s="203"/>
      <c r="FLS180" s="203"/>
      <c r="FLT180" s="203"/>
      <c r="FLU180" s="203"/>
      <c r="FLV180" s="203"/>
      <c r="FLW180" s="203"/>
      <c r="FLX180" s="203"/>
      <c r="FLY180" s="203"/>
      <c r="FLZ180" s="203"/>
      <c r="FMA180" s="203"/>
      <c r="FMB180" s="203"/>
      <c r="FMC180" s="203"/>
      <c r="FMD180" s="203"/>
      <c r="FME180" s="203"/>
      <c r="FMF180" s="203"/>
      <c r="FMG180" s="203"/>
      <c r="FMH180" s="203"/>
      <c r="FMI180" s="203"/>
      <c r="FMJ180" s="203"/>
      <c r="FMK180" s="203"/>
      <c r="FML180" s="203"/>
      <c r="FMM180" s="203"/>
      <c r="FMN180" s="203"/>
      <c r="FMO180" s="203"/>
      <c r="FMP180" s="203"/>
      <c r="FMQ180" s="203"/>
      <c r="FMR180" s="203"/>
      <c r="FMS180" s="203"/>
      <c r="FMT180" s="203"/>
      <c r="FMU180" s="203"/>
      <c r="FMV180" s="203"/>
      <c r="FMW180" s="203"/>
      <c r="FMX180" s="203"/>
      <c r="FMY180" s="203"/>
      <c r="FMZ180" s="203"/>
      <c r="FNA180" s="203"/>
      <c r="FNB180" s="203"/>
      <c r="FNC180" s="203"/>
      <c r="FND180" s="203"/>
      <c r="FNE180" s="203"/>
      <c r="FNF180" s="203"/>
      <c r="FNG180" s="203"/>
      <c r="FNH180" s="203"/>
      <c r="FNI180" s="203"/>
      <c r="FNJ180" s="203"/>
      <c r="FNK180" s="203"/>
      <c r="FNL180" s="203"/>
      <c r="FNM180" s="203"/>
      <c r="FNN180" s="203"/>
      <c r="FNO180" s="203"/>
      <c r="FNP180" s="203"/>
      <c r="FNQ180" s="203"/>
      <c r="FNR180" s="203"/>
      <c r="FNS180" s="203"/>
      <c r="FNT180" s="203"/>
      <c r="FNU180" s="203"/>
      <c r="FNV180" s="203"/>
      <c r="FNW180" s="203"/>
      <c r="FNX180" s="203"/>
      <c r="FNY180" s="203"/>
      <c r="FNZ180" s="203"/>
      <c r="FOA180" s="203"/>
      <c r="FOB180" s="203"/>
      <c r="FOC180" s="203"/>
      <c r="FOD180" s="203"/>
      <c r="FOE180" s="203"/>
      <c r="FOF180" s="203"/>
      <c r="FOG180" s="203"/>
      <c r="FOH180" s="203"/>
      <c r="FOI180" s="203"/>
      <c r="FOJ180" s="203"/>
      <c r="FOK180" s="203"/>
      <c r="FOL180" s="203"/>
      <c r="FOM180" s="203"/>
      <c r="FON180" s="203"/>
      <c r="FOO180" s="203"/>
      <c r="FOP180" s="203"/>
      <c r="FOQ180" s="203"/>
      <c r="FOR180" s="203"/>
      <c r="FOS180" s="203"/>
      <c r="FOT180" s="203"/>
      <c r="FOU180" s="203"/>
      <c r="FOV180" s="203"/>
      <c r="FOW180" s="203"/>
      <c r="FOX180" s="203"/>
      <c r="FOY180" s="203"/>
      <c r="FOZ180" s="203"/>
      <c r="FPA180" s="203"/>
      <c r="FPB180" s="203"/>
      <c r="FPC180" s="203"/>
      <c r="FPD180" s="203"/>
      <c r="FPE180" s="203"/>
      <c r="FPF180" s="203"/>
      <c r="FPG180" s="203"/>
      <c r="FPH180" s="203"/>
      <c r="FPI180" s="203"/>
      <c r="FPJ180" s="203"/>
      <c r="FPK180" s="203"/>
      <c r="FPL180" s="203"/>
      <c r="FPM180" s="203"/>
      <c r="FPN180" s="203"/>
      <c r="FPO180" s="203"/>
      <c r="FPP180" s="203"/>
      <c r="FPQ180" s="203"/>
      <c r="FPR180" s="203"/>
      <c r="FPS180" s="203"/>
      <c r="FPT180" s="203"/>
      <c r="FPU180" s="203"/>
      <c r="FPV180" s="203"/>
      <c r="FPW180" s="203"/>
      <c r="FPX180" s="203"/>
      <c r="FPY180" s="203"/>
      <c r="FPZ180" s="203"/>
      <c r="FQA180" s="203"/>
      <c r="FQB180" s="203"/>
      <c r="FQC180" s="203"/>
      <c r="FQD180" s="203"/>
      <c r="FQE180" s="203"/>
      <c r="FQF180" s="203"/>
      <c r="FQG180" s="203"/>
      <c r="FQH180" s="203"/>
      <c r="FQI180" s="203"/>
      <c r="FQJ180" s="203"/>
      <c r="FQK180" s="203"/>
      <c r="FQL180" s="203"/>
      <c r="FQM180" s="203"/>
      <c r="FQN180" s="203"/>
      <c r="FQO180" s="203"/>
      <c r="FQP180" s="203"/>
      <c r="FQQ180" s="203"/>
      <c r="FQR180" s="203"/>
      <c r="FQS180" s="203"/>
      <c r="FQT180" s="203"/>
      <c r="FQU180" s="203"/>
      <c r="FQV180" s="203"/>
      <c r="FQW180" s="203"/>
      <c r="FQX180" s="203"/>
      <c r="FQY180" s="203"/>
      <c r="FQZ180" s="203"/>
      <c r="FRA180" s="203"/>
      <c r="FRB180" s="203"/>
      <c r="FRC180" s="203"/>
      <c r="FRD180" s="203"/>
      <c r="FRE180" s="203"/>
      <c r="FRF180" s="203"/>
      <c r="FRG180" s="203"/>
      <c r="FRH180" s="203"/>
      <c r="FRI180" s="203"/>
      <c r="FRJ180" s="203"/>
      <c r="FRK180" s="203"/>
      <c r="FRL180" s="203"/>
      <c r="FRM180" s="203"/>
      <c r="FRN180" s="203"/>
      <c r="FRO180" s="203"/>
      <c r="FRP180" s="203"/>
      <c r="FRQ180" s="203"/>
      <c r="FRR180" s="203"/>
      <c r="FRS180" s="203"/>
      <c r="FRT180" s="203"/>
      <c r="FRU180" s="203"/>
      <c r="FRV180" s="203"/>
      <c r="FRW180" s="203"/>
      <c r="FRX180" s="203"/>
      <c r="FRY180" s="203"/>
      <c r="FRZ180" s="203"/>
      <c r="FSA180" s="203"/>
      <c r="FSB180" s="203"/>
      <c r="FSC180" s="203"/>
      <c r="FSD180" s="203"/>
      <c r="FSE180" s="203"/>
      <c r="FSF180" s="203"/>
      <c r="FSG180" s="203"/>
      <c r="FSH180" s="203"/>
      <c r="FSI180" s="203"/>
      <c r="FSJ180" s="203"/>
      <c r="FSK180" s="203"/>
      <c r="FSL180" s="203"/>
      <c r="FSM180" s="203"/>
      <c r="FSN180" s="203"/>
      <c r="FSO180" s="203"/>
      <c r="FSP180" s="203"/>
      <c r="FSQ180" s="203"/>
      <c r="FSR180" s="203"/>
      <c r="FSS180" s="203"/>
      <c r="FST180" s="203"/>
      <c r="FSU180" s="203"/>
      <c r="FSV180" s="203"/>
      <c r="FSW180" s="203"/>
      <c r="FSX180" s="203"/>
      <c r="FSY180" s="203"/>
      <c r="FSZ180" s="203"/>
      <c r="FTA180" s="203"/>
      <c r="FTB180" s="203"/>
      <c r="FTC180" s="203"/>
      <c r="FTD180" s="203"/>
      <c r="FTE180" s="203"/>
      <c r="FTF180" s="203"/>
      <c r="FTG180" s="203"/>
      <c r="FTH180" s="203"/>
      <c r="FTI180" s="203"/>
      <c r="FTJ180" s="203"/>
      <c r="FTK180" s="203"/>
      <c r="FTL180" s="203"/>
      <c r="FTM180" s="203"/>
      <c r="FTN180" s="203"/>
      <c r="FTO180" s="203"/>
      <c r="FTP180" s="203"/>
      <c r="FTQ180" s="203"/>
      <c r="FTR180" s="203"/>
      <c r="FTS180" s="203"/>
      <c r="FTT180" s="203"/>
      <c r="FTU180" s="203"/>
      <c r="FTV180" s="203"/>
      <c r="FTW180" s="203"/>
      <c r="FTX180" s="203"/>
      <c r="FTY180" s="203"/>
      <c r="FTZ180" s="203"/>
      <c r="FUA180" s="203"/>
      <c r="FUB180" s="203"/>
      <c r="FUC180" s="203"/>
      <c r="FUD180" s="203"/>
      <c r="FUE180" s="203"/>
      <c r="FUF180" s="203"/>
      <c r="FUG180" s="203"/>
      <c r="FUH180" s="203"/>
      <c r="FUI180" s="203"/>
      <c r="FUJ180" s="203"/>
      <c r="FUK180" s="203"/>
      <c r="FUL180" s="203"/>
      <c r="FUM180" s="203"/>
      <c r="FUN180" s="203"/>
      <c r="FUO180" s="203"/>
      <c r="FUP180" s="203"/>
      <c r="FUQ180" s="203"/>
      <c r="FUR180" s="203"/>
      <c r="FUS180" s="203"/>
      <c r="FUT180" s="203"/>
      <c r="FUU180" s="203"/>
      <c r="FUV180" s="203"/>
      <c r="FUW180" s="203"/>
      <c r="FUX180" s="203"/>
      <c r="FUY180" s="203"/>
      <c r="FUZ180" s="203"/>
      <c r="FVA180" s="203"/>
      <c r="FVB180" s="203"/>
      <c r="FVC180" s="203"/>
      <c r="FVD180" s="203"/>
      <c r="FVE180" s="203"/>
      <c r="FVF180" s="203"/>
      <c r="FVG180" s="203"/>
      <c r="FVH180" s="203"/>
      <c r="FVI180" s="203"/>
      <c r="FVJ180" s="203"/>
      <c r="FVK180" s="203"/>
      <c r="FVL180" s="203"/>
      <c r="FVM180" s="203"/>
      <c r="FVN180" s="203"/>
      <c r="FVO180" s="203"/>
      <c r="FVP180" s="203"/>
      <c r="FVQ180" s="203"/>
      <c r="FVR180" s="203"/>
      <c r="FVS180" s="203"/>
      <c r="FVT180" s="203"/>
      <c r="FVU180" s="203"/>
      <c r="FVV180" s="203"/>
      <c r="FVW180" s="203"/>
      <c r="FVX180" s="203"/>
      <c r="FVY180" s="203"/>
      <c r="FVZ180" s="203"/>
      <c r="FWA180" s="203"/>
      <c r="FWB180" s="203"/>
      <c r="FWC180" s="203"/>
      <c r="FWD180" s="203"/>
      <c r="FWE180" s="203"/>
      <c r="FWF180" s="203"/>
      <c r="FWG180" s="203"/>
      <c r="FWH180" s="203"/>
      <c r="FWI180" s="203"/>
      <c r="FWJ180" s="203"/>
      <c r="FWK180" s="203"/>
      <c r="FWL180" s="203"/>
      <c r="FWM180" s="203"/>
      <c r="FWN180" s="203"/>
      <c r="FWO180" s="203"/>
      <c r="FWP180" s="203"/>
      <c r="FWQ180" s="203"/>
      <c r="FWR180" s="203"/>
      <c r="FWS180" s="203"/>
      <c r="FWT180" s="203"/>
      <c r="FWU180" s="203"/>
      <c r="FWV180" s="203"/>
      <c r="FWW180" s="203"/>
      <c r="FWX180" s="203"/>
      <c r="FWY180" s="203"/>
      <c r="FWZ180" s="203"/>
      <c r="FXA180" s="203"/>
      <c r="FXB180" s="203"/>
      <c r="FXC180" s="203"/>
      <c r="FXD180" s="203"/>
      <c r="FXE180" s="203"/>
      <c r="FXF180" s="203"/>
      <c r="FXG180" s="203"/>
      <c r="FXH180" s="203"/>
      <c r="FXI180" s="203"/>
      <c r="FXJ180" s="203"/>
      <c r="FXK180" s="203"/>
      <c r="FXL180" s="203"/>
      <c r="FXM180" s="203"/>
      <c r="FXN180" s="203"/>
      <c r="FXO180" s="203"/>
      <c r="FXP180" s="203"/>
      <c r="FXQ180" s="203"/>
      <c r="FXR180" s="203"/>
      <c r="FXS180" s="203"/>
      <c r="FXT180" s="203"/>
      <c r="FXU180" s="203"/>
      <c r="FXV180" s="203"/>
      <c r="FXW180" s="203"/>
      <c r="FXX180" s="203"/>
      <c r="FXY180" s="203"/>
      <c r="FXZ180" s="203"/>
      <c r="FYA180" s="203"/>
      <c r="FYB180" s="203"/>
      <c r="FYC180" s="203"/>
      <c r="FYD180" s="203"/>
      <c r="FYE180" s="203"/>
      <c r="FYF180" s="203"/>
      <c r="FYG180" s="203"/>
      <c r="FYH180" s="203"/>
      <c r="FYI180" s="203"/>
      <c r="FYJ180" s="203"/>
      <c r="FYK180" s="203"/>
      <c r="FYL180" s="203"/>
      <c r="FYM180" s="203"/>
      <c r="FYN180" s="203"/>
      <c r="FYO180" s="203"/>
      <c r="FYP180" s="203"/>
      <c r="FYQ180" s="203"/>
      <c r="FYR180" s="203"/>
      <c r="FYS180" s="203"/>
      <c r="FYT180" s="203"/>
      <c r="FYU180" s="203"/>
      <c r="FYV180" s="203"/>
      <c r="FYW180" s="203"/>
      <c r="FYX180" s="203"/>
      <c r="FYY180" s="203"/>
      <c r="FYZ180" s="203"/>
      <c r="FZA180" s="203"/>
      <c r="FZB180" s="203"/>
      <c r="FZC180" s="203"/>
      <c r="FZD180" s="203"/>
      <c r="FZE180" s="203"/>
      <c r="FZF180" s="203"/>
      <c r="FZG180" s="203"/>
      <c r="FZH180" s="203"/>
      <c r="FZI180" s="203"/>
      <c r="FZJ180" s="203"/>
      <c r="FZK180" s="203"/>
      <c r="FZL180" s="203"/>
      <c r="FZM180" s="203"/>
      <c r="FZN180" s="203"/>
      <c r="FZO180" s="203"/>
      <c r="FZP180" s="203"/>
      <c r="FZQ180" s="203"/>
      <c r="FZR180" s="203"/>
      <c r="FZS180" s="203"/>
      <c r="FZT180" s="203"/>
      <c r="FZU180" s="203"/>
      <c r="FZV180" s="203"/>
      <c r="FZW180" s="203"/>
      <c r="FZX180" s="203"/>
      <c r="FZY180" s="203"/>
      <c r="FZZ180" s="203"/>
      <c r="GAA180" s="203"/>
      <c r="GAB180" s="203"/>
      <c r="GAC180" s="203"/>
      <c r="GAD180" s="203"/>
      <c r="GAE180" s="203"/>
      <c r="GAF180" s="203"/>
      <c r="GAG180" s="203"/>
      <c r="GAH180" s="203"/>
      <c r="GAI180" s="203"/>
      <c r="GAJ180" s="203"/>
      <c r="GAK180" s="203"/>
      <c r="GAL180" s="203"/>
      <c r="GAM180" s="203"/>
      <c r="GAN180" s="203"/>
      <c r="GAO180" s="203"/>
      <c r="GAP180" s="203"/>
      <c r="GAQ180" s="203"/>
      <c r="GAR180" s="203"/>
      <c r="GAS180" s="203"/>
      <c r="GAT180" s="203"/>
      <c r="GAU180" s="203"/>
      <c r="GAV180" s="203"/>
      <c r="GAW180" s="203"/>
      <c r="GAX180" s="203"/>
      <c r="GAY180" s="203"/>
      <c r="GAZ180" s="203"/>
      <c r="GBA180" s="203"/>
      <c r="GBB180" s="203"/>
      <c r="GBC180" s="203"/>
      <c r="GBD180" s="203"/>
      <c r="GBE180" s="203"/>
      <c r="GBF180" s="203"/>
      <c r="GBG180" s="203"/>
      <c r="GBH180" s="203"/>
      <c r="GBI180" s="203"/>
      <c r="GBJ180" s="203"/>
      <c r="GBK180" s="203"/>
      <c r="GBL180" s="203"/>
      <c r="GBM180" s="203"/>
      <c r="GBN180" s="203"/>
      <c r="GBO180" s="203"/>
      <c r="GBP180" s="203"/>
      <c r="GBQ180" s="203"/>
      <c r="GBR180" s="203"/>
      <c r="GBS180" s="203"/>
      <c r="GBT180" s="203"/>
      <c r="GBU180" s="203"/>
      <c r="GBV180" s="203"/>
      <c r="GBW180" s="203"/>
      <c r="GBX180" s="203"/>
      <c r="GBY180" s="203"/>
      <c r="GBZ180" s="203"/>
      <c r="GCA180" s="203"/>
      <c r="GCB180" s="203"/>
      <c r="GCC180" s="203"/>
      <c r="GCD180" s="203"/>
      <c r="GCE180" s="203"/>
      <c r="GCF180" s="203"/>
      <c r="GCG180" s="203"/>
      <c r="GCH180" s="203"/>
      <c r="GCI180" s="203"/>
      <c r="GCJ180" s="203"/>
      <c r="GCK180" s="203"/>
      <c r="GCL180" s="203"/>
      <c r="GCM180" s="203"/>
      <c r="GCN180" s="203"/>
      <c r="GCO180" s="203"/>
      <c r="GCP180" s="203"/>
      <c r="GCQ180" s="203"/>
      <c r="GCR180" s="203"/>
      <c r="GCS180" s="203"/>
      <c r="GCT180" s="203"/>
      <c r="GCU180" s="203"/>
      <c r="GCV180" s="203"/>
      <c r="GCW180" s="203"/>
      <c r="GCX180" s="203"/>
      <c r="GCY180" s="203"/>
      <c r="GCZ180" s="203"/>
      <c r="GDA180" s="203"/>
      <c r="GDB180" s="203"/>
      <c r="GDC180" s="203"/>
      <c r="GDD180" s="203"/>
      <c r="GDE180" s="203"/>
      <c r="GDF180" s="203"/>
      <c r="GDG180" s="203"/>
      <c r="GDH180" s="203"/>
      <c r="GDI180" s="203"/>
      <c r="GDJ180" s="203"/>
      <c r="GDK180" s="203"/>
      <c r="GDL180" s="203"/>
      <c r="GDM180" s="203"/>
      <c r="GDN180" s="203"/>
      <c r="GDO180" s="203"/>
      <c r="GDP180" s="203"/>
      <c r="GDQ180" s="203"/>
      <c r="GDR180" s="203"/>
      <c r="GDS180" s="203"/>
      <c r="GDT180" s="203"/>
      <c r="GDU180" s="203"/>
      <c r="GDV180" s="203"/>
      <c r="GDW180" s="203"/>
      <c r="GDX180" s="203"/>
      <c r="GDY180" s="203"/>
      <c r="GDZ180" s="203"/>
      <c r="GEA180" s="203"/>
      <c r="GEB180" s="203"/>
      <c r="GEC180" s="203"/>
      <c r="GED180" s="203"/>
      <c r="GEE180" s="203"/>
      <c r="GEF180" s="203"/>
      <c r="GEG180" s="203"/>
      <c r="GEH180" s="203"/>
      <c r="GEI180" s="203"/>
      <c r="GEJ180" s="203"/>
      <c r="GEK180" s="203"/>
      <c r="GEL180" s="203"/>
      <c r="GEM180" s="203"/>
      <c r="GEN180" s="203"/>
      <c r="GEO180" s="203"/>
      <c r="GEP180" s="203"/>
      <c r="GEQ180" s="203"/>
      <c r="GER180" s="203"/>
      <c r="GES180" s="203"/>
      <c r="GET180" s="203"/>
      <c r="GEU180" s="203"/>
      <c r="GEV180" s="203"/>
      <c r="GEW180" s="203"/>
      <c r="GEX180" s="203"/>
      <c r="GEY180" s="203"/>
      <c r="GEZ180" s="203"/>
      <c r="GFA180" s="203"/>
      <c r="GFB180" s="203"/>
      <c r="GFC180" s="203"/>
      <c r="GFD180" s="203"/>
      <c r="GFE180" s="203"/>
      <c r="GFF180" s="203"/>
      <c r="GFG180" s="203"/>
      <c r="GFH180" s="203"/>
      <c r="GFI180" s="203"/>
      <c r="GFJ180" s="203"/>
      <c r="GFK180" s="203"/>
      <c r="GFL180" s="203"/>
      <c r="GFM180" s="203"/>
      <c r="GFN180" s="203"/>
      <c r="GFO180" s="203"/>
      <c r="GFP180" s="203"/>
      <c r="GFQ180" s="203"/>
      <c r="GFR180" s="203"/>
      <c r="GFS180" s="203"/>
      <c r="GFT180" s="203"/>
      <c r="GFU180" s="203"/>
      <c r="GFV180" s="203"/>
      <c r="GFW180" s="203"/>
      <c r="GFX180" s="203"/>
      <c r="GFY180" s="203"/>
      <c r="GFZ180" s="203"/>
      <c r="GGA180" s="203"/>
      <c r="GGB180" s="203"/>
      <c r="GGC180" s="203"/>
      <c r="GGD180" s="203"/>
      <c r="GGE180" s="203"/>
      <c r="GGF180" s="203"/>
      <c r="GGG180" s="203"/>
      <c r="GGH180" s="203"/>
      <c r="GGI180" s="203"/>
      <c r="GGJ180" s="203"/>
      <c r="GGK180" s="203"/>
      <c r="GGL180" s="203"/>
      <c r="GGM180" s="203"/>
      <c r="GGN180" s="203"/>
      <c r="GGO180" s="203"/>
      <c r="GGP180" s="203"/>
      <c r="GGQ180" s="203"/>
      <c r="GGR180" s="203"/>
      <c r="GGS180" s="203"/>
      <c r="GGT180" s="203"/>
      <c r="GGU180" s="203"/>
      <c r="GGV180" s="203"/>
      <c r="GGW180" s="203"/>
      <c r="GGX180" s="203"/>
      <c r="GGY180" s="203"/>
      <c r="GGZ180" s="203"/>
      <c r="GHA180" s="203"/>
      <c r="GHB180" s="203"/>
      <c r="GHC180" s="203"/>
      <c r="GHD180" s="203"/>
      <c r="GHE180" s="203"/>
      <c r="GHF180" s="203"/>
      <c r="GHG180" s="203"/>
      <c r="GHH180" s="203"/>
      <c r="GHI180" s="203"/>
      <c r="GHJ180" s="203"/>
      <c r="GHK180" s="203"/>
      <c r="GHL180" s="203"/>
      <c r="GHM180" s="203"/>
      <c r="GHN180" s="203"/>
      <c r="GHO180" s="203"/>
      <c r="GHP180" s="203"/>
      <c r="GHQ180" s="203"/>
      <c r="GHR180" s="203"/>
      <c r="GHS180" s="203"/>
      <c r="GHT180" s="203"/>
      <c r="GHU180" s="203"/>
      <c r="GHV180" s="203"/>
      <c r="GHW180" s="203"/>
      <c r="GHX180" s="203"/>
      <c r="GHY180" s="203"/>
      <c r="GHZ180" s="203"/>
      <c r="GIA180" s="203"/>
      <c r="GIB180" s="203"/>
      <c r="GIC180" s="203"/>
      <c r="GID180" s="203"/>
      <c r="GIE180" s="203"/>
      <c r="GIF180" s="203"/>
      <c r="GIG180" s="203"/>
      <c r="GIH180" s="203"/>
      <c r="GII180" s="203"/>
      <c r="GIJ180" s="203"/>
      <c r="GIK180" s="203"/>
      <c r="GIL180" s="203"/>
      <c r="GIM180" s="203"/>
      <c r="GIN180" s="203"/>
      <c r="GIO180" s="203"/>
      <c r="GIP180" s="203"/>
      <c r="GIQ180" s="203"/>
      <c r="GIR180" s="203"/>
      <c r="GIS180" s="203"/>
      <c r="GIT180" s="203"/>
      <c r="GIU180" s="203"/>
      <c r="GIV180" s="203"/>
      <c r="GIW180" s="203"/>
      <c r="GIX180" s="203"/>
      <c r="GIY180" s="203"/>
      <c r="GIZ180" s="203"/>
      <c r="GJA180" s="203"/>
      <c r="GJB180" s="203"/>
      <c r="GJC180" s="203"/>
      <c r="GJD180" s="203"/>
      <c r="GJE180" s="203"/>
      <c r="GJF180" s="203"/>
      <c r="GJG180" s="203"/>
      <c r="GJH180" s="203"/>
      <c r="GJI180" s="203"/>
      <c r="GJJ180" s="203"/>
      <c r="GJK180" s="203"/>
      <c r="GJL180" s="203"/>
      <c r="GJM180" s="203"/>
      <c r="GJN180" s="203"/>
      <c r="GJO180" s="203"/>
      <c r="GJP180" s="203"/>
      <c r="GJQ180" s="203"/>
      <c r="GJR180" s="203"/>
      <c r="GJS180" s="203"/>
      <c r="GJT180" s="203"/>
      <c r="GJU180" s="203"/>
      <c r="GJV180" s="203"/>
      <c r="GJW180" s="203"/>
      <c r="GJX180" s="203"/>
      <c r="GJY180" s="203"/>
      <c r="GJZ180" s="203"/>
      <c r="GKA180" s="203"/>
      <c r="GKB180" s="203"/>
      <c r="GKC180" s="203"/>
      <c r="GKD180" s="203"/>
      <c r="GKE180" s="203"/>
      <c r="GKF180" s="203"/>
      <c r="GKG180" s="203"/>
      <c r="GKH180" s="203"/>
      <c r="GKI180" s="203"/>
      <c r="GKJ180" s="203"/>
      <c r="GKK180" s="203"/>
      <c r="GKL180" s="203"/>
      <c r="GKM180" s="203"/>
      <c r="GKN180" s="203"/>
      <c r="GKO180" s="203"/>
      <c r="GKP180" s="203"/>
      <c r="GKQ180" s="203"/>
      <c r="GKR180" s="203"/>
      <c r="GKS180" s="203"/>
      <c r="GKT180" s="203"/>
      <c r="GKU180" s="203"/>
      <c r="GKV180" s="203"/>
      <c r="GKW180" s="203"/>
      <c r="GKX180" s="203"/>
      <c r="GKY180" s="203"/>
      <c r="GKZ180" s="203"/>
      <c r="GLA180" s="203"/>
      <c r="GLB180" s="203"/>
      <c r="GLC180" s="203"/>
      <c r="GLD180" s="203"/>
      <c r="GLE180" s="203"/>
      <c r="GLF180" s="203"/>
      <c r="GLG180" s="203"/>
      <c r="GLH180" s="203"/>
      <c r="GLI180" s="203"/>
      <c r="GLJ180" s="203"/>
      <c r="GLK180" s="203"/>
      <c r="GLL180" s="203"/>
      <c r="GLM180" s="203"/>
      <c r="GLN180" s="203"/>
      <c r="GLO180" s="203"/>
      <c r="GLP180" s="203"/>
      <c r="GLQ180" s="203"/>
      <c r="GLR180" s="203"/>
      <c r="GLS180" s="203"/>
      <c r="GLT180" s="203"/>
      <c r="GLU180" s="203"/>
      <c r="GLV180" s="203"/>
      <c r="GLW180" s="203"/>
      <c r="GLX180" s="203"/>
      <c r="GLY180" s="203"/>
      <c r="GLZ180" s="203"/>
      <c r="GMA180" s="203"/>
      <c r="GMB180" s="203"/>
      <c r="GMC180" s="203"/>
      <c r="GMD180" s="203"/>
      <c r="GME180" s="203"/>
      <c r="GMF180" s="203"/>
      <c r="GMG180" s="203"/>
      <c r="GMH180" s="203"/>
      <c r="GMI180" s="203"/>
      <c r="GMJ180" s="203"/>
      <c r="GMK180" s="203"/>
      <c r="GML180" s="203"/>
      <c r="GMM180" s="203"/>
      <c r="GMN180" s="203"/>
      <c r="GMO180" s="203"/>
      <c r="GMP180" s="203"/>
      <c r="GMQ180" s="203"/>
      <c r="GMR180" s="203"/>
      <c r="GMS180" s="203"/>
      <c r="GMT180" s="203"/>
      <c r="GMU180" s="203"/>
      <c r="GMV180" s="203"/>
      <c r="GMW180" s="203"/>
      <c r="GMX180" s="203"/>
      <c r="GMY180" s="203"/>
      <c r="GMZ180" s="203"/>
      <c r="GNA180" s="203"/>
      <c r="GNB180" s="203"/>
      <c r="GNC180" s="203"/>
      <c r="GND180" s="203"/>
      <c r="GNE180" s="203"/>
      <c r="GNF180" s="203"/>
      <c r="GNG180" s="203"/>
      <c r="GNH180" s="203"/>
      <c r="GNI180" s="203"/>
      <c r="GNJ180" s="203"/>
      <c r="GNK180" s="203"/>
      <c r="GNL180" s="203"/>
      <c r="GNM180" s="203"/>
      <c r="GNN180" s="203"/>
      <c r="GNO180" s="203"/>
      <c r="GNP180" s="203"/>
      <c r="GNQ180" s="203"/>
      <c r="GNR180" s="203"/>
      <c r="GNS180" s="203"/>
      <c r="GNT180" s="203"/>
      <c r="GNU180" s="203"/>
      <c r="GNV180" s="203"/>
      <c r="GNW180" s="203"/>
      <c r="GNX180" s="203"/>
      <c r="GNY180" s="203"/>
      <c r="GNZ180" s="203"/>
      <c r="GOA180" s="203"/>
      <c r="GOB180" s="203"/>
      <c r="GOC180" s="203"/>
      <c r="GOD180" s="203"/>
      <c r="GOE180" s="203"/>
      <c r="GOF180" s="203"/>
      <c r="GOG180" s="203"/>
      <c r="GOH180" s="203"/>
      <c r="GOI180" s="203"/>
      <c r="GOJ180" s="203"/>
      <c r="GOK180" s="203"/>
      <c r="GOL180" s="203"/>
      <c r="GOM180" s="203"/>
      <c r="GON180" s="203"/>
      <c r="GOO180" s="203"/>
      <c r="GOP180" s="203"/>
      <c r="GOQ180" s="203"/>
      <c r="GOR180" s="203"/>
      <c r="GOS180" s="203"/>
      <c r="GOT180" s="203"/>
      <c r="GOU180" s="203"/>
      <c r="GOV180" s="203"/>
      <c r="GOW180" s="203"/>
      <c r="GOX180" s="203"/>
      <c r="GOY180" s="203"/>
      <c r="GOZ180" s="203"/>
      <c r="GPA180" s="203"/>
      <c r="GPB180" s="203"/>
      <c r="GPC180" s="203"/>
      <c r="GPD180" s="203"/>
      <c r="GPE180" s="203"/>
      <c r="GPF180" s="203"/>
      <c r="GPG180" s="203"/>
      <c r="GPH180" s="203"/>
      <c r="GPI180" s="203"/>
      <c r="GPJ180" s="203"/>
      <c r="GPK180" s="203"/>
      <c r="GPL180" s="203"/>
      <c r="GPM180" s="203"/>
      <c r="GPN180" s="203"/>
      <c r="GPO180" s="203"/>
      <c r="GPP180" s="203"/>
      <c r="GPQ180" s="203"/>
      <c r="GPR180" s="203"/>
      <c r="GPS180" s="203"/>
      <c r="GPT180" s="203"/>
      <c r="GPU180" s="203"/>
      <c r="GPV180" s="203"/>
      <c r="GPW180" s="203"/>
      <c r="GPX180" s="203"/>
      <c r="GPY180" s="203"/>
      <c r="GPZ180" s="203"/>
      <c r="GQA180" s="203"/>
      <c r="GQB180" s="203"/>
      <c r="GQC180" s="203"/>
      <c r="GQD180" s="203"/>
      <c r="GQE180" s="203"/>
      <c r="GQF180" s="203"/>
      <c r="GQG180" s="203"/>
      <c r="GQH180" s="203"/>
      <c r="GQI180" s="203"/>
      <c r="GQJ180" s="203"/>
      <c r="GQK180" s="203"/>
      <c r="GQL180" s="203"/>
      <c r="GQM180" s="203"/>
      <c r="GQN180" s="203"/>
      <c r="GQO180" s="203"/>
      <c r="GQP180" s="203"/>
      <c r="GQQ180" s="203"/>
      <c r="GQR180" s="203"/>
      <c r="GQS180" s="203"/>
      <c r="GQT180" s="203"/>
      <c r="GQU180" s="203"/>
      <c r="GQV180" s="203"/>
      <c r="GQW180" s="203"/>
      <c r="GQX180" s="203"/>
      <c r="GQY180" s="203"/>
      <c r="GQZ180" s="203"/>
      <c r="GRA180" s="203"/>
      <c r="GRB180" s="203"/>
      <c r="GRC180" s="203"/>
      <c r="GRD180" s="203"/>
      <c r="GRE180" s="203"/>
      <c r="GRF180" s="203"/>
      <c r="GRG180" s="203"/>
      <c r="GRH180" s="203"/>
      <c r="GRI180" s="203"/>
      <c r="GRJ180" s="203"/>
      <c r="GRK180" s="203"/>
      <c r="GRL180" s="203"/>
      <c r="GRM180" s="203"/>
      <c r="GRN180" s="203"/>
      <c r="GRO180" s="203"/>
      <c r="GRP180" s="203"/>
      <c r="GRQ180" s="203"/>
      <c r="GRR180" s="203"/>
      <c r="GRS180" s="203"/>
      <c r="GRT180" s="203"/>
      <c r="GRU180" s="203"/>
      <c r="GRV180" s="203"/>
      <c r="GRW180" s="203"/>
      <c r="GRX180" s="203"/>
      <c r="GRY180" s="203"/>
      <c r="GRZ180" s="203"/>
      <c r="GSA180" s="203"/>
      <c r="GSB180" s="203"/>
      <c r="GSC180" s="203"/>
      <c r="GSD180" s="203"/>
      <c r="GSE180" s="203"/>
      <c r="GSF180" s="203"/>
      <c r="GSG180" s="203"/>
      <c r="GSH180" s="203"/>
      <c r="GSI180" s="203"/>
      <c r="GSJ180" s="203"/>
      <c r="GSK180" s="203"/>
      <c r="GSL180" s="203"/>
      <c r="GSM180" s="203"/>
      <c r="GSN180" s="203"/>
      <c r="GSO180" s="203"/>
      <c r="GSP180" s="203"/>
      <c r="GSQ180" s="203"/>
      <c r="GSR180" s="203"/>
      <c r="GSS180" s="203"/>
      <c r="GST180" s="203"/>
      <c r="GSU180" s="203"/>
      <c r="GSV180" s="203"/>
      <c r="GSW180" s="203"/>
      <c r="GSX180" s="203"/>
      <c r="GSY180" s="203"/>
      <c r="GSZ180" s="203"/>
      <c r="GTA180" s="203"/>
      <c r="GTB180" s="203"/>
      <c r="GTC180" s="203"/>
      <c r="GTD180" s="203"/>
      <c r="GTE180" s="203"/>
      <c r="GTF180" s="203"/>
      <c r="GTG180" s="203"/>
      <c r="GTH180" s="203"/>
      <c r="GTI180" s="203"/>
      <c r="GTJ180" s="203"/>
      <c r="GTK180" s="203"/>
      <c r="GTL180" s="203"/>
      <c r="GTM180" s="203"/>
      <c r="GTN180" s="203"/>
      <c r="GTO180" s="203"/>
      <c r="GTP180" s="203"/>
      <c r="GTQ180" s="203"/>
      <c r="GTR180" s="203"/>
      <c r="GTS180" s="203"/>
      <c r="GTT180" s="203"/>
      <c r="GTU180" s="203"/>
      <c r="GTV180" s="203"/>
      <c r="GTW180" s="203"/>
      <c r="GTX180" s="203"/>
      <c r="GTY180" s="203"/>
      <c r="GTZ180" s="203"/>
      <c r="GUA180" s="203"/>
      <c r="GUB180" s="203"/>
      <c r="GUC180" s="203"/>
      <c r="GUD180" s="203"/>
      <c r="GUE180" s="203"/>
      <c r="GUF180" s="203"/>
      <c r="GUG180" s="203"/>
      <c r="GUH180" s="203"/>
      <c r="GUI180" s="203"/>
      <c r="GUJ180" s="203"/>
      <c r="GUK180" s="203"/>
      <c r="GUL180" s="203"/>
      <c r="GUM180" s="203"/>
      <c r="GUN180" s="203"/>
      <c r="GUO180" s="203"/>
      <c r="GUP180" s="203"/>
      <c r="GUQ180" s="203"/>
      <c r="GUR180" s="203"/>
      <c r="GUS180" s="203"/>
      <c r="GUT180" s="203"/>
      <c r="GUU180" s="203"/>
      <c r="GUV180" s="203"/>
      <c r="GUW180" s="203"/>
      <c r="GUX180" s="203"/>
      <c r="GUY180" s="203"/>
      <c r="GUZ180" s="203"/>
      <c r="GVA180" s="203"/>
      <c r="GVB180" s="203"/>
      <c r="GVC180" s="203"/>
      <c r="GVD180" s="203"/>
      <c r="GVE180" s="203"/>
      <c r="GVF180" s="203"/>
      <c r="GVG180" s="203"/>
      <c r="GVH180" s="203"/>
      <c r="GVI180" s="203"/>
      <c r="GVJ180" s="203"/>
      <c r="GVK180" s="203"/>
      <c r="GVL180" s="203"/>
      <c r="GVM180" s="203"/>
      <c r="GVN180" s="203"/>
      <c r="GVO180" s="203"/>
      <c r="GVP180" s="203"/>
      <c r="GVQ180" s="203"/>
      <c r="GVR180" s="203"/>
      <c r="GVS180" s="203"/>
      <c r="GVT180" s="203"/>
      <c r="GVU180" s="203"/>
      <c r="GVV180" s="203"/>
      <c r="GVW180" s="203"/>
      <c r="GVX180" s="203"/>
      <c r="GVY180" s="203"/>
      <c r="GVZ180" s="203"/>
      <c r="GWA180" s="203"/>
      <c r="GWB180" s="203"/>
      <c r="GWC180" s="203"/>
      <c r="GWD180" s="203"/>
      <c r="GWE180" s="203"/>
      <c r="GWF180" s="203"/>
      <c r="GWG180" s="203"/>
      <c r="GWH180" s="203"/>
      <c r="GWI180" s="203"/>
      <c r="GWJ180" s="203"/>
      <c r="GWK180" s="203"/>
      <c r="GWL180" s="203"/>
      <c r="GWM180" s="203"/>
      <c r="GWN180" s="203"/>
      <c r="GWO180" s="203"/>
      <c r="GWP180" s="203"/>
      <c r="GWQ180" s="203"/>
      <c r="GWR180" s="203"/>
      <c r="GWS180" s="203"/>
      <c r="GWT180" s="203"/>
      <c r="GWU180" s="203"/>
      <c r="GWV180" s="203"/>
      <c r="GWW180" s="203"/>
      <c r="GWX180" s="203"/>
      <c r="GWY180" s="203"/>
      <c r="GWZ180" s="203"/>
      <c r="GXA180" s="203"/>
      <c r="GXB180" s="203"/>
      <c r="GXC180" s="203"/>
      <c r="GXD180" s="203"/>
      <c r="GXE180" s="203"/>
      <c r="GXF180" s="203"/>
      <c r="GXG180" s="203"/>
      <c r="GXH180" s="203"/>
      <c r="GXI180" s="203"/>
      <c r="GXJ180" s="203"/>
      <c r="GXK180" s="203"/>
      <c r="GXL180" s="203"/>
      <c r="GXM180" s="203"/>
      <c r="GXN180" s="203"/>
      <c r="GXO180" s="203"/>
      <c r="GXP180" s="203"/>
      <c r="GXQ180" s="203"/>
      <c r="GXR180" s="203"/>
      <c r="GXS180" s="203"/>
      <c r="GXT180" s="203"/>
      <c r="GXU180" s="203"/>
      <c r="GXV180" s="203"/>
      <c r="GXW180" s="203"/>
      <c r="GXX180" s="203"/>
      <c r="GXY180" s="203"/>
      <c r="GXZ180" s="203"/>
      <c r="GYA180" s="203"/>
      <c r="GYB180" s="203"/>
      <c r="GYC180" s="203"/>
      <c r="GYD180" s="203"/>
      <c r="GYE180" s="203"/>
      <c r="GYF180" s="203"/>
      <c r="GYG180" s="203"/>
      <c r="GYH180" s="203"/>
      <c r="GYI180" s="203"/>
      <c r="GYJ180" s="203"/>
      <c r="GYK180" s="203"/>
      <c r="GYL180" s="203"/>
      <c r="GYM180" s="203"/>
      <c r="GYN180" s="203"/>
      <c r="GYO180" s="203"/>
      <c r="GYP180" s="203"/>
      <c r="GYQ180" s="203"/>
      <c r="GYR180" s="203"/>
      <c r="GYS180" s="203"/>
      <c r="GYT180" s="203"/>
      <c r="GYU180" s="203"/>
      <c r="GYV180" s="203"/>
      <c r="GYW180" s="203"/>
      <c r="GYX180" s="203"/>
      <c r="GYY180" s="203"/>
      <c r="GYZ180" s="203"/>
      <c r="GZA180" s="203"/>
      <c r="GZB180" s="203"/>
      <c r="GZC180" s="203"/>
      <c r="GZD180" s="203"/>
      <c r="GZE180" s="203"/>
      <c r="GZF180" s="203"/>
      <c r="GZG180" s="203"/>
      <c r="GZH180" s="203"/>
      <c r="GZI180" s="203"/>
      <c r="GZJ180" s="203"/>
      <c r="GZK180" s="203"/>
      <c r="GZL180" s="203"/>
      <c r="GZM180" s="203"/>
      <c r="GZN180" s="203"/>
      <c r="GZO180" s="203"/>
      <c r="GZP180" s="203"/>
      <c r="GZQ180" s="203"/>
      <c r="GZR180" s="203"/>
      <c r="GZS180" s="203"/>
      <c r="GZT180" s="203"/>
      <c r="GZU180" s="203"/>
      <c r="GZV180" s="203"/>
      <c r="GZW180" s="203"/>
      <c r="GZX180" s="203"/>
      <c r="GZY180" s="203"/>
      <c r="GZZ180" s="203"/>
      <c r="HAA180" s="203"/>
      <c r="HAB180" s="203"/>
      <c r="HAC180" s="203"/>
      <c r="HAD180" s="203"/>
      <c r="HAE180" s="203"/>
      <c r="HAF180" s="203"/>
      <c r="HAG180" s="203"/>
      <c r="HAH180" s="203"/>
      <c r="HAI180" s="203"/>
      <c r="HAJ180" s="203"/>
      <c r="HAK180" s="203"/>
      <c r="HAL180" s="203"/>
      <c r="HAM180" s="203"/>
      <c r="HAN180" s="203"/>
      <c r="HAO180" s="203"/>
      <c r="HAP180" s="203"/>
      <c r="HAQ180" s="203"/>
      <c r="HAR180" s="203"/>
      <c r="HAS180" s="203"/>
      <c r="HAT180" s="203"/>
      <c r="HAU180" s="203"/>
      <c r="HAV180" s="203"/>
      <c r="HAW180" s="203"/>
      <c r="HAX180" s="203"/>
      <c r="HAY180" s="203"/>
      <c r="HAZ180" s="203"/>
      <c r="HBA180" s="203"/>
      <c r="HBB180" s="203"/>
      <c r="HBC180" s="203"/>
      <c r="HBD180" s="203"/>
      <c r="HBE180" s="203"/>
      <c r="HBF180" s="203"/>
      <c r="HBG180" s="203"/>
      <c r="HBH180" s="203"/>
      <c r="HBI180" s="203"/>
      <c r="HBJ180" s="203"/>
      <c r="HBK180" s="203"/>
      <c r="HBL180" s="203"/>
      <c r="HBM180" s="203"/>
      <c r="HBN180" s="203"/>
      <c r="HBO180" s="203"/>
      <c r="HBP180" s="203"/>
      <c r="HBQ180" s="203"/>
      <c r="HBR180" s="203"/>
      <c r="HBS180" s="203"/>
      <c r="HBT180" s="203"/>
      <c r="HBU180" s="203"/>
      <c r="HBV180" s="203"/>
      <c r="HBW180" s="203"/>
      <c r="HBX180" s="203"/>
      <c r="HBY180" s="203"/>
      <c r="HBZ180" s="203"/>
      <c r="HCA180" s="203"/>
      <c r="HCB180" s="203"/>
      <c r="HCC180" s="203"/>
      <c r="HCD180" s="203"/>
      <c r="HCE180" s="203"/>
      <c r="HCF180" s="203"/>
      <c r="HCG180" s="203"/>
      <c r="HCH180" s="203"/>
      <c r="HCI180" s="203"/>
      <c r="HCJ180" s="203"/>
      <c r="HCK180" s="203"/>
      <c r="HCL180" s="203"/>
      <c r="HCM180" s="203"/>
      <c r="HCN180" s="203"/>
      <c r="HCO180" s="203"/>
      <c r="HCP180" s="203"/>
      <c r="HCQ180" s="203"/>
      <c r="HCR180" s="203"/>
      <c r="HCS180" s="203"/>
      <c r="HCT180" s="203"/>
      <c r="HCU180" s="203"/>
      <c r="HCV180" s="203"/>
      <c r="HCW180" s="203"/>
      <c r="HCX180" s="203"/>
      <c r="HCY180" s="203"/>
      <c r="HCZ180" s="203"/>
      <c r="HDA180" s="203"/>
      <c r="HDB180" s="203"/>
      <c r="HDC180" s="203"/>
      <c r="HDD180" s="203"/>
      <c r="HDE180" s="203"/>
      <c r="HDF180" s="203"/>
      <c r="HDG180" s="203"/>
      <c r="HDH180" s="203"/>
      <c r="HDI180" s="203"/>
      <c r="HDJ180" s="203"/>
      <c r="HDK180" s="203"/>
      <c r="HDL180" s="203"/>
      <c r="HDM180" s="203"/>
      <c r="HDN180" s="203"/>
      <c r="HDO180" s="203"/>
      <c r="HDP180" s="203"/>
      <c r="HDQ180" s="203"/>
      <c r="HDR180" s="203"/>
      <c r="HDS180" s="203"/>
      <c r="HDT180" s="203"/>
      <c r="HDU180" s="203"/>
      <c r="HDV180" s="203"/>
      <c r="HDW180" s="203"/>
      <c r="HDX180" s="203"/>
      <c r="HDY180" s="203"/>
      <c r="HDZ180" s="203"/>
      <c r="HEA180" s="203"/>
      <c r="HEB180" s="203"/>
      <c r="HEC180" s="203"/>
      <c r="HED180" s="203"/>
      <c r="HEE180" s="203"/>
      <c r="HEF180" s="203"/>
      <c r="HEG180" s="203"/>
      <c r="HEH180" s="203"/>
      <c r="HEI180" s="203"/>
      <c r="HEJ180" s="203"/>
      <c r="HEK180" s="203"/>
      <c r="HEL180" s="203"/>
      <c r="HEM180" s="203"/>
      <c r="HEN180" s="203"/>
      <c r="HEO180" s="203"/>
      <c r="HEP180" s="203"/>
      <c r="HEQ180" s="203"/>
      <c r="HER180" s="203"/>
      <c r="HES180" s="203"/>
      <c r="HET180" s="203"/>
      <c r="HEU180" s="203"/>
      <c r="HEV180" s="203"/>
      <c r="HEW180" s="203"/>
      <c r="HEX180" s="203"/>
      <c r="HEY180" s="203"/>
      <c r="HEZ180" s="203"/>
      <c r="HFA180" s="203"/>
      <c r="HFB180" s="203"/>
      <c r="HFC180" s="203"/>
      <c r="HFD180" s="203"/>
      <c r="HFE180" s="203"/>
      <c r="HFF180" s="203"/>
      <c r="HFG180" s="203"/>
      <c r="HFH180" s="203"/>
      <c r="HFI180" s="203"/>
      <c r="HFJ180" s="203"/>
      <c r="HFK180" s="203"/>
      <c r="HFL180" s="203"/>
      <c r="HFM180" s="203"/>
      <c r="HFN180" s="203"/>
      <c r="HFO180" s="203"/>
      <c r="HFP180" s="203"/>
      <c r="HFQ180" s="203"/>
      <c r="HFR180" s="203"/>
      <c r="HFS180" s="203"/>
      <c r="HFT180" s="203"/>
      <c r="HFU180" s="203"/>
      <c r="HFV180" s="203"/>
      <c r="HFW180" s="203"/>
      <c r="HFX180" s="203"/>
      <c r="HFY180" s="203"/>
      <c r="HFZ180" s="203"/>
      <c r="HGA180" s="203"/>
      <c r="HGB180" s="203"/>
      <c r="HGC180" s="203"/>
      <c r="HGD180" s="203"/>
      <c r="HGE180" s="203"/>
      <c r="HGF180" s="203"/>
      <c r="HGG180" s="203"/>
      <c r="HGH180" s="203"/>
      <c r="HGI180" s="203"/>
      <c r="HGJ180" s="203"/>
      <c r="HGK180" s="203"/>
      <c r="HGL180" s="203"/>
      <c r="HGM180" s="203"/>
      <c r="HGN180" s="203"/>
      <c r="HGO180" s="203"/>
      <c r="HGP180" s="203"/>
      <c r="HGQ180" s="203"/>
      <c r="HGR180" s="203"/>
      <c r="HGS180" s="203"/>
      <c r="HGT180" s="203"/>
      <c r="HGU180" s="203"/>
      <c r="HGV180" s="203"/>
      <c r="HGW180" s="203"/>
      <c r="HGX180" s="203"/>
      <c r="HGY180" s="203"/>
      <c r="HGZ180" s="203"/>
      <c r="HHA180" s="203"/>
      <c r="HHB180" s="203"/>
      <c r="HHC180" s="203"/>
      <c r="HHD180" s="203"/>
      <c r="HHE180" s="203"/>
      <c r="HHF180" s="203"/>
      <c r="HHG180" s="203"/>
      <c r="HHH180" s="203"/>
      <c r="HHI180" s="203"/>
      <c r="HHJ180" s="203"/>
      <c r="HHK180" s="203"/>
      <c r="HHL180" s="203"/>
      <c r="HHM180" s="203"/>
      <c r="HHN180" s="203"/>
      <c r="HHO180" s="203"/>
      <c r="HHP180" s="203"/>
      <c r="HHQ180" s="203"/>
      <c r="HHR180" s="203"/>
      <c r="HHS180" s="203"/>
      <c r="HHT180" s="203"/>
      <c r="HHU180" s="203"/>
      <c r="HHV180" s="203"/>
      <c r="HHW180" s="203"/>
      <c r="HHX180" s="203"/>
      <c r="HHY180" s="203"/>
      <c r="HHZ180" s="203"/>
      <c r="HIA180" s="203"/>
      <c r="HIB180" s="203"/>
      <c r="HIC180" s="203"/>
      <c r="HID180" s="203"/>
      <c r="HIE180" s="203"/>
      <c r="HIF180" s="203"/>
      <c r="HIG180" s="203"/>
      <c r="HIH180" s="203"/>
      <c r="HII180" s="203"/>
      <c r="HIJ180" s="203"/>
      <c r="HIK180" s="203"/>
      <c r="HIL180" s="203"/>
      <c r="HIM180" s="203"/>
      <c r="HIN180" s="203"/>
      <c r="HIO180" s="203"/>
      <c r="HIP180" s="203"/>
      <c r="HIQ180" s="203"/>
      <c r="HIR180" s="203"/>
      <c r="HIS180" s="203"/>
      <c r="HIT180" s="203"/>
      <c r="HIU180" s="203"/>
      <c r="HIV180" s="203"/>
      <c r="HIW180" s="203"/>
      <c r="HIX180" s="203"/>
      <c r="HIY180" s="203"/>
      <c r="HIZ180" s="203"/>
      <c r="HJA180" s="203"/>
      <c r="HJB180" s="203"/>
      <c r="HJC180" s="203"/>
      <c r="HJD180" s="203"/>
      <c r="HJE180" s="203"/>
      <c r="HJF180" s="203"/>
      <c r="HJG180" s="203"/>
      <c r="HJH180" s="203"/>
      <c r="HJI180" s="203"/>
      <c r="HJJ180" s="203"/>
      <c r="HJK180" s="203"/>
      <c r="HJL180" s="203"/>
      <c r="HJM180" s="203"/>
      <c r="HJN180" s="203"/>
      <c r="HJO180" s="203"/>
      <c r="HJP180" s="203"/>
      <c r="HJQ180" s="203"/>
      <c r="HJR180" s="203"/>
      <c r="HJS180" s="203"/>
      <c r="HJT180" s="203"/>
      <c r="HJU180" s="203"/>
      <c r="HJV180" s="203"/>
      <c r="HJW180" s="203"/>
      <c r="HJX180" s="203"/>
      <c r="HJY180" s="203"/>
      <c r="HJZ180" s="203"/>
      <c r="HKA180" s="203"/>
      <c r="HKB180" s="203"/>
      <c r="HKC180" s="203"/>
      <c r="HKD180" s="203"/>
      <c r="HKE180" s="203"/>
      <c r="HKF180" s="203"/>
      <c r="HKG180" s="203"/>
      <c r="HKH180" s="203"/>
      <c r="HKI180" s="203"/>
      <c r="HKJ180" s="203"/>
      <c r="HKK180" s="203"/>
      <c r="HKL180" s="203"/>
      <c r="HKM180" s="203"/>
      <c r="HKN180" s="203"/>
      <c r="HKO180" s="203"/>
      <c r="HKP180" s="203"/>
      <c r="HKQ180" s="203"/>
      <c r="HKR180" s="203"/>
      <c r="HKS180" s="203"/>
      <c r="HKT180" s="203"/>
      <c r="HKU180" s="203"/>
      <c r="HKV180" s="203"/>
      <c r="HKW180" s="203"/>
      <c r="HKX180" s="203"/>
      <c r="HKY180" s="203"/>
      <c r="HKZ180" s="203"/>
      <c r="HLA180" s="203"/>
      <c r="HLB180" s="203"/>
      <c r="HLC180" s="203"/>
      <c r="HLD180" s="203"/>
      <c r="HLE180" s="203"/>
      <c r="HLF180" s="203"/>
      <c r="HLG180" s="203"/>
      <c r="HLH180" s="203"/>
      <c r="HLI180" s="203"/>
      <c r="HLJ180" s="203"/>
      <c r="HLK180" s="203"/>
      <c r="HLL180" s="203"/>
      <c r="HLM180" s="203"/>
      <c r="HLN180" s="203"/>
      <c r="HLO180" s="203"/>
      <c r="HLP180" s="203"/>
      <c r="HLQ180" s="203"/>
      <c r="HLR180" s="203"/>
      <c r="HLS180" s="203"/>
      <c r="HLT180" s="203"/>
      <c r="HLU180" s="203"/>
      <c r="HLV180" s="203"/>
      <c r="HLW180" s="203"/>
      <c r="HLX180" s="203"/>
      <c r="HLY180" s="203"/>
      <c r="HLZ180" s="203"/>
      <c r="HMA180" s="203"/>
      <c r="HMB180" s="203"/>
      <c r="HMC180" s="203"/>
      <c r="HMD180" s="203"/>
      <c r="HME180" s="203"/>
      <c r="HMF180" s="203"/>
      <c r="HMG180" s="203"/>
      <c r="HMH180" s="203"/>
      <c r="HMI180" s="203"/>
      <c r="HMJ180" s="203"/>
      <c r="HMK180" s="203"/>
      <c r="HML180" s="203"/>
      <c r="HMM180" s="203"/>
      <c r="HMN180" s="203"/>
      <c r="HMO180" s="203"/>
      <c r="HMP180" s="203"/>
      <c r="HMQ180" s="203"/>
      <c r="HMR180" s="203"/>
      <c r="HMS180" s="203"/>
      <c r="HMT180" s="203"/>
      <c r="HMU180" s="203"/>
      <c r="HMV180" s="203"/>
      <c r="HMW180" s="203"/>
      <c r="HMX180" s="203"/>
      <c r="HMY180" s="203"/>
      <c r="HMZ180" s="203"/>
      <c r="HNA180" s="203"/>
      <c r="HNB180" s="203"/>
      <c r="HNC180" s="203"/>
      <c r="HND180" s="203"/>
      <c r="HNE180" s="203"/>
      <c r="HNF180" s="203"/>
      <c r="HNG180" s="203"/>
      <c r="HNH180" s="203"/>
      <c r="HNI180" s="203"/>
      <c r="HNJ180" s="203"/>
      <c r="HNK180" s="203"/>
      <c r="HNL180" s="203"/>
      <c r="HNM180" s="203"/>
      <c r="HNN180" s="203"/>
      <c r="HNO180" s="203"/>
      <c r="HNP180" s="203"/>
      <c r="HNQ180" s="203"/>
      <c r="HNR180" s="203"/>
      <c r="HNS180" s="203"/>
      <c r="HNT180" s="203"/>
      <c r="HNU180" s="203"/>
      <c r="HNV180" s="203"/>
      <c r="HNW180" s="203"/>
      <c r="HNX180" s="203"/>
      <c r="HNY180" s="203"/>
      <c r="HNZ180" s="203"/>
      <c r="HOA180" s="203"/>
      <c r="HOB180" s="203"/>
      <c r="HOC180" s="203"/>
      <c r="HOD180" s="203"/>
      <c r="HOE180" s="203"/>
      <c r="HOF180" s="203"/>
      <c r="HOG180" s="203"/>
      <c r="HOH180" s="203"/>
      <c r="HOI180" s="203"/>
      <c r="HOJ180" s="203"/>
      <c r="HOK180" s="203"/>
      <c r="HOL180" s="203"/>
      <c r="HOM180" s="203"/>
      <c r="HON180" s="203"/>
      <c r="HOO180" s="203"/>
      <c r="HOP180" s="203"/>
      <c r="HOQ180" s="203"/>
      <c r="HOR180" s="203"/>
      <c r="HOS180" s="203"/>
      <c r="HOT180" s="203"/>
      <c r="HOU180" s="203"/>
      <c r="HOV180" s="203"/>
      <c r="HOW180" s="203"/>
      <c r="HOX180" s="203"/>
      <c r="HOY180" s="203"/>
      <c r="HOZ180" s="203"/>
      <c r="HPA180" s="203"/>
      <c r="HPB180" s="203"/>
      <c r="HPC180" s="203"/>
      <c r="HPD180" s="203"/>
      <c r="HPE180" s="203"/>
      <c r="HPF180" s="203"/>
      <c r="HPG180" s="203"/>
      <c r="HPH180" s="203"/>
      <c r="HPI180" s="203"/>
      <c r="HPJ180" s="203"/>
      <c r="HPK180" s="203"/>
      <c r="HPL180" s="203"/>
      <c r="HPM180" s="203"/>
      <c r="HPN180" s="203"/>
      <c r="HPO180" s="203"/>
      <c r="HPP180" s="203"/>
      <c r="HPQ180" s="203"/>
      <c r="HPR180" s="203"/>
      <c r="HPS180" s="203"/>
      <c r="HPT180" s="203"/>
      <c r="HPU180" s="203"/>
      <c r="HPV180" s="203"/>
      <c r="HPW180" s="203"/>
      <c r="HPX180" s="203"/>
      <c r="HPY180" s="203"/>
      <c r="HPZ180" s="203"/>
      <c r="HQA180" s="203"/>
      <c r="HQB180" s="203"/>
      <c r="HQC180" s="203"/>
      <c r="HQD180" s="203"/>
      <c r="HQE180" s="203"/>
      <c r="HQF180" s="203"/>
      <c r="HQG180" s="203"/>
      <c r="HQH180" s="203"/>
      <c r="HQI180" s="203"/>
      <c r="HQJ180" s="203"/>
      <c r="HQK180" s="203"/>
      <c r="HQL180" s="203"/>
      <c r="HQM180" s="203"/>
      <c r="HQN180" s="203"/>
      <c r="HQO180" s="203"/>
      <c r="HQP180" s="203"/>
      <c r="HQQ180" s="203"/>
      <c r="HQR180" s="203"/>
      <c r="HQS180" s="203"/>
      <c r="HQT180" s="203"/>
      <c r="HQU180" s="203"/>
      <c r="HQV180" s="203"/>
      <c r="HQW180" s="203"/>
      <c r="HQX180" s="203"/>
      <c r="HQY180" s="203"/>
      <c r="HQZ180" s="203"/>
      <c r="HRA180" s="203"/>
      <c r="HRB180" s="203"/>
      <c r="HRC180" s="203"/>
      <c r="HRD180" s="203"/>
      <c r="HRE180" s="203"/>
      <c r="HRF180" s="203"/>
      <c r="HRG180" s="203"/>
      <c r="HRH180" s="203"/>
      <c r="HRI180" s="203"/>
      <c r="HRJ180" s="203"/>
      <c r="HRK180" s="203"/>
      <c r="HRL180" s="203"/>
      <c r="HRM180" s="203"/>
      <c r="HRN180" s="203"/>
      <c r="HRO180" s="203"/>
      <c r="HRP180" s="203"/>
      <c r="HRQ180" s="203"/>
      <c r="HRR180" s="203"/>
      <c r="HRS180" s="203"/>
      <c r="HRT180" s="203"/>
      <c r="HRU180" s="203"/>
      <c r="HRV180" s="203"/>
      <c r="HRW180" s="203"/>
      <c r="HRX180" s="203"/>
      <c r="HRY180" s="203"/>
      <c r="HRZ180" s="203"/>
      <c r="HSA180" s="203"/>
      <c r="HSB180" s="203"/>
      <c r="HSC180" s="203"/>
      <c r="HSD180" s="203"/>
      <c r="HSE180" s="203"/>
      <c r="HSF180" s="203"/>
      <c r="HSG180" s="203"/>
      <c r="HSH180" s="203"/>
      <c r="HSI180" s="203"/>
      <c r="HSJ180" s="203"/>
      <c r="HSK180" s="203"/>
      <c r="HSL180" s="203"/>
      <c r="HSM180" s="203"/>
      <c r="HSN180" s="203"/>
      <c r="HSO180" s="203"/>
      <c r="HSP180" s="203"/>
      <c r="HSQ180" s="203"/>
      <c r="HSR180" s="203"/>
      <c r="HSS180" s="203"/>
      <c r="HST180" s="203"/>
      <c r="HSU180" s="203"/>
      <c r="HSV180" s="203"/>
      <c r="HSW180" s="203"/>
      <c r="HSX180" s="203"/>
      <c r="HSY180" s="203"/>
      <c r="HSZ180" s="203"/>
      <c r="HTA180" s="203"/>
      <c r="HTB180" s="203"/>
      <c r="HTC180" s="203"/>
      <c r="HTD180" s="203"/>
      <c r="HTE180" s="203"/>
      <c r="HTF180" s="203"/>
      <c r="HTG180" s="203"/>
      <c r="HTH180" s="203"/>
      <c r="HTI180" s="203"/>
      <c r="HTJ180" s="203"/>
      <c r="HTK180" s="203"/>
      <c r="HTL180" s="203"/>
      <c r="HTM180" s="203"/>
      <c r="HTN180" s="203"/>
      <c r="HTO180" s="203"/>
      <c r="HTP180" s="203"/>
      <c r="HTQ180" s="203"/>
      <c r="HTR180" s="203"/>
      <c r="HTS180" s="203"/>
      <c r="HTT180" s="203"/>
      <c r="HTU180" s="203"/>
      <c r="HTV180" s="203"/>
      <c r="HTW180" s="203"/>
      <c r="HTX180" s="203"/>
      <c r="HTY180" s="203"/>
      <c r="HTZ180" s="203"/>
      <c r="HUA180" s="203"/>
      <c r="HUB180" s="203"/>
      <c r="HUC180" s="203"/>
      <c r="HUD180" s="203"/>
      <c r="HUE180" s="203"/>
      <c r="HUF180" s="203"/>
      <c r="HUG180" s="203"/>
      <c r="HUH180" s="203"/>
      <c r="HUI180" s="203"/>
      <c r="HUJ180" s="203"/>
      <c r="HUK180" s="203"/>
      <c r="HUL180" s="203"/>
      <c r="HUM180" s="203"/>
      <c r="HUN180" s="203"/>
      <c r="HUO180" s="203"/>
      <c r="HUP180" s="203"/>
      <c r="HUQ180" s="203"/>
      <c r="HUR180" s="203"/>
      <c r="HUS180" s="203"/>
      <c r="HUT180" s="203"/>
      <c r="HUU180" s="203"/>
      <c r="HUV180" s="203"/>
      <c r="HUW180" s="203"/>
      <c r="HUX180" s="203"/>
      <c r="HUY180" s="203"/>
      <c r="HUZ180" s="203"/>
      <c r="HVA180" s="203"/>
      <c r="HVB180" s="203"/>
      <c r="HVC180" s="203"/>
      <c r="HVD180" s="203"/>
      <c r="HVE180" s="203"/>
      <c r="HVF180" s="203"/>
      <c r="HVG180" s="203"/>
      <c r="HVH180" s="203"/>
      <c r="HVI180" s="203"/>
      <c r="HVJ180" s="203"/>
      <c r="HVK180" s="203"/>
      <c r="HVL180" s="203"/>
      <c r="HVM180" s="203"/>
      <c r="HVN180" s="203"/>
      <c r="HVO180" s="203"/>
      <c r="HVP180" s="203"/>
      <c r="HVQ180" s="203"/>
      <c r="HVR180" s="203"/>
      <c r="HVS180" s="203"/>
      <c r="HVT180" s="203"/>
      <c r="HVU180" s="203"/>
      <c r="HVV180" s="203"/>
      <c r="HVW180" s="203"/>
      <c r="HVX180" s="203"/>
      <c r="HVY180" s="203"/>
    </row>
    <row r="181" spans="1:6007" s="4" customFormat="1" ht="12.75" customHeight="1" x14ac:dyDescent="0.25">
      <c r="A181" s="72" t="s">
        <v>150</v>
      </c>
      <c r="B181" s="59"/>
      <c r="C181" s="114" t="s">
        <v>321</v>
      </c>
      <c r="D181" s="115" t="s">
        <v>271</v>
      </c>
      <c r="E181" s="115">
        <v>2006</v>
      </c>
      <c r="F181" s="95" t="s">
        <v>126</v>
      </c>
      <c r="G181" s="95" t="s">
        <v>93</v>
      </c>
      <c r="H181" s="345">
        <v>-60</v>
      </c>
      <c r="I181" s="190"/>
      <c r="J181" s="43"/>
      <c r="K181" s="43">
        <v>0</v>
      </c>
      <c r="L181" s="119"/>
      <c r="M181" s="43"/>
      <c r="N181" s="43"/>
      <c r="O181" s="332"/>
      <c r="P181" s="50">
        <v>0</v>
      </c>
      <c r="Q181" s="50"/>
      <c r="R181" s="50"/>
      <c r="S181" s="183">
        <f>IF((ISBLANK(J181)+ISBLANK(L181)+ISBLANK(K181)+ISBLANK(M181)+ISBLANK(N181)+ISBLANK(O181))&lt;8,IF(ISNUMBER(LARGE((J181,L181,M181,N181),1)),LARGE((J181,L181,M181,N181),1),0)+IF(ISNUMBER(LARGE((J181,L181,M181,N181),2)),LARGE((J181,L181,M181,N181),2),0)+K181+O181,"")+P181+Q181+R181+I181</f>
        <v>0</v>
      </c>
      <c r="T181" s="632"/>
      <c r="U181" s="43"/>
      <c r="V181" s="197"/>
    </row>
    <row r="182" spans="1:6007" ht="12.75" customHeight="1" x14ac:dyDescent="0.25">
      <c r="A182" s="72" t="s">
        <v>150</v>
      </c>
      <c r="B182" s="59"/>
      <c r="C182" s="344" t="s">
        <v>239</v>
      </c>
      <c r="D182" s="115" t="s">
        <v>322</v>
      </c>
      <c r="E182" s="115">
        <v>2006</v>
      </c>
      <c r="F182" s="95" t="s">
        <v>241</v>
      </c>
      <c r="G182" s="107" t="s">
        <v>93</v>
      </c>
      <c r="H182" s="345">
        <v>-60</v>
      </c>
      <c r="I182" s="52"/>
      <c r="J182" s="43"/>
      <c r="K182" s="43">
        <v>0</v>
      </c>
      <c r="L182" s="43">
        <v>0</v>
      </c>
      <c r="M182" s="43"/>
      <c r="N182" s="43"/>
      <c r="O182" s="50"/>
      <c r="P182" s="50"/>
      <c r="Q182" s="50"/>
      <c r="R182" s="50"/>
      <c r="S182" s="183">
        <f>IF((ISBLANK(J182)+ISBLANK(L182)+ISBLANK(K182)+ISBLANK(M182)+ISBLANK(N182)+ISBLANK(O182))&lt;8,IF(ISNUMBER(LARGE((J182,L182,M182,N182),1)),LARGE((J182,L182,M182,N182),1),0)+IF(ISNUMBER(LARGE((J182,L182,M182,N182),2)),LARGE((J182,L182,M182,N182),2),0)+K182+O182,"")+P182+Q182+R182+I182</f>
        <v>0</v>
      </c>
      <c r="T182" s="632"/>
      <c r="U182" s="43"/>
      <c r="V182" s="113"/>
    </row>
    <row r="183" spans="1:6007" ht="12.75" customHeight="1" x14ac:dyDescent="0.25">
      <c r="A183" s="39" t="s">
        <v>150</v>
      </c>
      <c r="B183" s="124"/>
      <c r="C183" s="126" t="s">
        <v>90</v>
      </c>
      <c r="D183" s="126"/>
      <c r="E183" s="126"/>
      <c r="F183" s="126"/>
      <c r="G183" s="126" t="s">
        <v>93</v>
      </c>
      <c r="H183" s="127">
        <v>-60</v>
      </c>
      <c r="I183" s="128"/>
      <c r="J183" s="127"/>
      <c r="K183" s="129"/>
      <c r="L183" s="126"/>
      <c r="M183" s="126"/>
      <c r="N183" s="126"/>
      <c r="O183" s="126"/>
      <c r="P183" s="126"/>
      <c r="Q183" s="126"/>
      <c r="R183" s="126"/>
      <c r="S183" s="130">
        <f>IF((ISBLANK(J183)+ISBLANK(L183)+ISBLANK(K183)+ISBLANK(M183)+ISBLANK(N183)+ISBLANK(O183))&lt;8,IF(ISNUMBER(LARGE((J183,L183,M183,N183),1)),LARGE((J183,L183,M183,N183),1),0)+IF(ISNUMBER(LARGE((J183,L183,M183,N183),2)),LARGE((J183,L183,M183,N183),2),0)+K183+O183,"")+P183+Q183+R183+I183</f>
        <v>0</v>
      </c>
      <c r="T183" s="641"/>
      <c r="U183" s="126"/>
    </row>
    <row r="184" spans="1:6007" ht="13.5" customHeight="1" x14ac:dyDescent="0.25">
      <c r="A184" s="59" t="s">
        <v>150</v>
      </c>
      <c r="B184" s="59">
        <v>1</v>
      </c>
      <c r="C184" s="114" t="s">
        <v>323</v>
      </c>
      <c r="D184" s="115" t="s">
        <v>324</v>
      </c>
      <c r="E184" s="115">
        <v>2006</v>
      </c>
      <c r="F184" s="95" t="s">
        <v>194</v>
      </c>
      <c r="G184" s="671" t="s">
        <v>93</v>
      </c>
      <c r="H184" s="345">
        <v>-66</v>
      </c>
      <c r="I184" s="52"/>
      <c r="J184" s="43"/>
      <c r="K184" s="43">
        <v>400</v>
      </c>
      <c r="L184" s="119">
        <v>200</v>
      </c>
      <c r="M184" s="43"/>
      <c r="N184" s="43"/>
      <c r="O184" s="50"/>
      <c r="P184" s="50">
        <v>0</v>
      </c>
      <c r="Q184" s="50"/>
      <c r="R184" s="50"/>
      <c r="S184" s="183">
        <f>IF((ISBLANK(J184)+ISBLANK(L184)+ISBLANK(K184)+ISBLANK(M184)+ISBLANK(N184)+ISBLANK(O184))&lt;8,IF(ISNUMBER(LARGE((J184,L184,M184,N184),1)),LARGE((J184,L184,M184,N184),1),0)+IF(ISNUMBER(LARGE((J184,L184,M184,N184),2)),LARGE((J184,L184,M184,N184),2),0)+K184+O184,"")+P184+Q184+R184+I184-L184</f>
        <v>400</v>
      </c>
      <c r="T184" s="632" t="s">
        <v>47</v>
      </c>
      <c r="U184" s="85"/>
      <c r="V184" s="334"/>
    </row>
    <row r="185" spans="1:6007" ht="13.5" customHeight="1" x14ac:dyDescent="0.25">
      <c r="A185" s="59" t="s">
        <v>150</v>
      </c>
      <c r="B185" s="59">
        <v>2</v>
      </c>
      <c r="C185" s="84" t="s">
        <v>247</v>
      </c>
      <c r="D185" s="50" t="s">
        <v>325</v>
      </c>
      <c r="E185" s="43">
        <v>2005</v>
      </c>
      <c r="F185" s="85" t="s">
        <v>56</v>
      </c>
      <c r="G185" s="85" t="s">
        <v>93</v>
      </c>
      <c r="H185" s="96">
        <v>-66</v>
      </c>
      <c r="I185" s="43"/>
      <c r="J185" s="119"/>
      <c r="K185" s="43">
        <v>325</v>
      </c>
      <c r="L185" s="43"/>
      <c r="M185" s="43"/>
      <c r="N185" s="43"/>
      <c r="O185" s="43"/>
      <c r="P185" s="43">
        <v>0</v>
      </c>
      <c r="Q185" s="43"/>
      <c r="R185" s="43"/>
      <c r="S185" s="183">
        <f>IF((ISBLANK(J185)+ISBLANK(L185)+ISBLANK(K185)+ISBLANK(M185)+ISBLANK(N185)+ISBLANK(O185))&lt;8,IF(ISNUMBER(LARGE((J185,L185,M185,N185),1)),LARGE((J185,L185,M185,N185),1),0)+IF(ISNUMBER(LARGE((J185,L185,M185,N185),2)),LARGE((J185,L185,M185,N185),2),0)+K185+O185,"")+P185+Q185+R185+I185-L185</f>
        <v>325</v>
      </c>
      <c r="T185" s="653" t="s">
        <v>47</v>
      </c>
      <c r="U185" s="333"/>
      <c r="V185" s="334"/>
    </row>
    <row r="186" spans="1:6007" ht="13.5" customHeight="1" x14ac:dyDescent="0.25">
      <c r="A186" s="72" t="s">
        <v>150</v>
      </c>
      <c r="B186" s="59">
        <v>3</v>
      </c>
      <c r="C186" s="77" t="s">
        <v>326</v>
      </c>
      <c r="D186" s="43" t="s">
        <v>327</v>
      </c>
      <c r="E186" s="43">
        <v>2005</v>
      </c>
      <c r="F186" s="85" t="s">
        <v>68</v>
      </c>
      <c r="G186" s="85" t="s">
        <v>93</v>
      </c>
      <c r="H186" s="96">
        <v>-66</v>
      </c>
      <c r="I186" s="43"/>
      <c r="J186" s="43"/>
      <c r="K186" s="43">
        <v>250</v>
      </c>
      <c r="L186" s="119">
        <v>162.5</v>
      </c>
      <c r="M186" s="43"/>
      <c r="N186" s="43"/>
      <c r="O186" s="43"/>
      <c r="P186" s="43">
        <v>0</v>
      </c>
      <c r="Q186" s="43"/>
      <c r="R186" s="43"/>
      <c r="S186" s="183">
        <f>IF((ISBLANK(J186)+ISBLANK(L186)+ISBLANK(K186)+ISBLANK(M186)+ISBLANK(N186)+ISBLANK(O186))&lt;8,IF(ISNUMBER(LARGE((J186,L186,M186,N186),1)),LARGE((J186,L186,M186,N186),1),0)+IF(ISNUMBER(LARGE((J186,L186,M186,N186),2)),LARGE((J186,L186,M186,N186),2),0)+K186+O186,"")+P186+Q186+R186+I186-L186</f>
        <v>250</v>
      </c>
      <c r="T186" s="632" t="s">
        <v>47</v>
      </c>
      <c r="U186" s="43"/>
      <c r="V186" s="202"/>
      <c r="W186" s="334"/>
    </row>
    <row r="187" spans="1:6007" s="113" customFormat="1" ht="13.5" customHeight="1" x14ac:dyDescent="0.25">
      <c r="A187" s="199" t="s">
        <v>150</v>
      </c>
      <c r="B187" s="184">
        <v>4</v>
      </c>
      <c r="C187" s="104" t="s">
        <v>330</v>
      </c>
      <c r="D187" s="400" t="s">
        <v>237</v>
      </c>
      <c r="E187" s="105">
        <v>2006</v>
      </c>
      <c r="F187" s="106" t="s">
        <v>56</v>
      </c>
      <c r="G187" s="106" t="s">
        <v>93</v>
      </c>
      <c r="H187" s="395">
        <v>-66</v>
      </c>
      <c r="I187" s="194"/>
      <c r="J187" s="142"/>
      <c r="K187" s="142">
        <v>150</v>
      </c>
      <c r="L187" s="142"/>
      <c r="M187" s="142"/>
      <c r="N187" s="142"/>
      <c r="O187" s="186"/>
      <c r="P187" s="186">
        <v>0</v>
      </c>
      <c r="Q187" s="186"/>
      <c r="R187" s="186"/>
      <c r="S187" s="200">
        <f>IF((ISBLANK(J187)+ISBLANK(L187)+ISBLANK(K187)+ISBLANK(M187)+ISBLANK(N187)+ISBLANK(O187))&lt;8,IF(ISNUMBER(LARGE((J187,L187,M187,N187),1)),LARGE((J187,L187,M187,N187),1),0)+IF(ISNUMBER(LARGE((J187,L187,M187,N187),2)),LARGE((J187,L187,M187,N187),2),0)+K187+O187,"")+P187+Q187+R187+I187</f>
        <v>150</v>
      </c>
      <c r="T187" s="635" t="s">
        <v>47</v>
      </c>
      <c r="U187" s="85"/>
      <c r="V187" s="334"/>
      <c r="W187" s="636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</row>
    <row r="188" spans="1:6007" ht="12.75" customHeight="1" x14ac:dyDescent="0.25">
      <c r="A188" s="72" t="s">
        <v>150</v>
      </c>
      <c r="B188" s="59">
        <v>4</v>
      </c>
      <c r="C188" s="344" t="s">
        <v>328</v>
      </c>
      <c r="D188" s="115" t="s">
        <v>329</v>
      </c>
      <c r="E188" s="115">
        <v>2006</v>
      </c>
      <c r="F188" s="95" t="s">
        <v>110</v>
      </c>
      <c r="G188" s="95" t="s">
        <v>93</v>
      </c>
      <c r="H188" s="345">
        <v>-66</v>
      </c>
      <c r="I188" s="190"/>
      <c r="J188" s="43"/>
      <c r="K188" s="43">
        <v>150</v>
      </c>
      <c r="L188" s="119">
        <v>125</v>
      </c>
      <c r="M188" s="119"/>
      <c r="N188" s="201"/>
      <c r="O188" s="50"/>
      <c r="P188" s="50">
        <v>0</v>
      </c>
      <c r="Q188" s="50"/>
      <c r="R188" s="50"/>
      <c r="S188" s="200">
        <f>IF((ISBLANK(J188)+ISBLANK(L188)+ISBLANK(K188)+ISBLANK(M188)+ISBLANK(N188)+ISBLANK(O188))&lt;8,IF(ISNUMBER(LARGE((J188,L188,M188,N188),1)),LARGE((J188,L188,M188,N188),1),0)+IF(ISNUMBER(LARGE((J188,L188,M188,N188),2)),LARGE((J188,L188,M188,N188),2),0)+K188+O188,"")+P188+Q188+R188+I188-L188</f>
        <v>150</v>
      </c>
      <c r="T188" s="632" t="s">
        <v>47</v>
      </c>
      <c r="U188" s="43"/>
    </row>
    <row r="189" spans="1:6007" ht="12.75" customHeight="1" x14ac:dyDescent="0.25">
      <c r="A189" s="72" t="s">
        <v>150</v>
      </c>
      <c r="B189" s="59">
        <v>6</v>
      </c>
      <c r="C189" s="77" t="s">
        <v>340</v>
      </c>
      <c r="D189" s="43" t="s">
        <v>291</v>
      </c>
      <c r="E189" s="43">
        <v>2005</v>
      </c>
      <c r="F189" s="85" t="s">
        <v>43</v>
      </c>
      <c r="G189" s="85" t="s">
        <v>93</v>
      </c>
      <c r="H189" s="96">
        <v>-66</v>
      </c>
      <c r="I189" s="43"/>
      <c r="J189" s="43"/>
      <c r="K189" s="43">
        <v>0</v>
      </c>
      <c r="L189" s="43">
        <v>125</v>
      </c>
      <c r="M189" s="43"/>
      <c r="N189" s="43"/>
      <c r="O189" s="43"/>
      <c r="P189" s="43"/>
      <c r="Q189" s="43"/>
      <c r="R189" s="43"/>
      <c r="S189" s="183">
        <f>IF((ISBLANK(J189)+ISBLANK(L189)+ISBLANK(K189)+ISBLANK(M189)+ISBLANK(N189)+ISBLANK(O189))&lt;8,IF(ISNUMBER(LARGE((J189,L189,M189,N189),1)),LARGE((J189,L189,M189,N189),1),0)+IF(ISNUMBER(LARGE((J189,L189,M189,N189),2)),LARGE((J189,L189,M189,N189),2),0)+K189+O189,"")+P189+Q189+R189+I189</f>
        <v>125</v>
      </c>
      <c r="T189" s="632"/>
      <c r="U189" s="85"/>
      <c r="V189" s="198"/>
    </row>
    <row r="190" spans="1:6007" ht="12.75" customHeight="1" x14ac:dyDescent="0.25">
      <c r="A190" s="357" t="s">
        <v>150</v>
      </c>
      <c r="B190" s="152">
        <v>7</v>
      </c>
      <c r="C190" s="344" t="s">
        <v>180</v>
      </c>
      <c r="D190" s="115" t="s">
        <v>294</v>
      </c>
      <c r="E190" s="115">
        <v>2006</v>
      </c>
      <c r="F190" s="95" t="s">
        <v>102</v>
      </c>
      <c r="G190" s="95" t="s">
        <v>93</v>
      </c>
      <c r="H190" s="345">
        <v>-66</v>
      </c>
      <c r="I190" s="340"/>
      <c r="J190" s="343"/>
      <c r="K190" s="337">
        <v>100</v>
      </c>
      <c r="L190" s="351">
        <v>0</v>
      </c>
      <c r="M190" s="351"/>
      <c r="N190" s="352"/>
      <c r="O190" s="352"/>
      <c r="P190" s="352">
        <v>0</v>
      </c>
      <c r="Q190" s="352"/>
      <c r="R190" s="352"/>
      <c r="S190" s="353">
        <f>IF((ISBLANK(J190)+ISBLANK(L190)+ISBLANK(K190)+ISBLANK(M190)+ISBLANK(N190)+ISBLANK(O190))&lt;8,IF(ISNUMBER(LARGE((J190,L190,M190,N190),1)),LARGE((J190,L190,M190,N190),1),0)+IF(ISNUMBER(LARGE((J190,L190,M190,N190),2)),LARGE((J190,L190,M190,N190),2),0)+K190+O190,"")+P190+Q190+R190+I190</f>
        <v>100</v>
      </c>
      <c r="T190" s="655" t="s">
        <v>47</v>
      </c>
      <c r="U190" s="665"/>
    </row>
    <row r="191" spans="1:6007" ht="12.75" customHeight="1" x14ac:dyDescent="0.25">
      <c r="A191" s="59" t="s">
        <v>150</v>
      </c>
      <c r="B191" s="59">
        <v>8</v>
      </c>
      <c r="C191" s="77" t="s">
        <v>335</v>
      </c>
      <c r="D191" s="43" t="s">
        <v>189</v>
      </c>
      <c r="E191" s="43">
        <v>2005</v>
      </c>
      <c r="F191" s="85" t="s">
        <v>68</v>
      </c>
      <c r="G191" s="85" t="s">
        <v>93</v>
      </c>
      <c r="H191" s="96">
        <v>-66</v>
      </c>
      <c r="I191" s="43"/>
      <c r="J191" s="43"/>
      <c r="K191" s="43">
        <v>0</v>
      </c>
      <c r="L191" s="43">
        <v>75</v>
      </c>
      <c r="M191" s="119"/>
      <c r="N191" s="43"/>
      <c r="O191" s="43"/>
      <c r="P191" s="43">
        <v>0</v>
      </c>
      <c r="Q191" s="43"/>
      <c r="R191" s="43"/>
      <c r="S191" s="183">
        <f>IF((ISBLANK(J191)+ISBLANK(L191)+ISBLANK(K191)+ISBLANK(M191)+ISBLANK(N191)+ISBLANK(O191))&lt;8,IF(ISNUMBER(LARGE((J191,L191,M191,N191),1)),LARGE((J191,L191,M191,N191),1),0)+IF(ISNUMBER(LARGE((J191,L191,M191,N191),2)),LARGE((J191,L191,M191,N191),2),0)+K191+O191,"")+P191+Q191+R191+I191</f>
        <v>75</v>
      </c>
      <c r="T191" s="632" t="s">
        <v>47</v>
      </c>
      <c r="U191" s="85"/>
    </row>
    <row r="192" spans="1:6007" ht="12.75" customHeight="1" x14ac:dyDescent="0.25">
      <c r="A192" s="59" t="s">
        <v>150</v>
      </c>
      <c r="B192" s="59">
        <v>8</v>
      </c>
      <c r="C192" s="77" t="s">
        <v>336</v>
      </c>
      <c r="D192" s="43" t="s">
        <v>183</v>
      </c>
      <c r="E192" s="43">
        <v>2005</v>
      </c>
      <c r="F192" s="85" t="s">
        <v>200</v>
      </c>
      <c r="G192" s="85" t="s">
        <v>93</v>
      </c>
      <c r="H192" s="96">
        <v>-66</v>
      </c>
      <c r="I192" s="43"/>
      <c r="J192" s="43"/>
      <c r="K192" s="43">
        <v>0</v>
      </c>
      <c r="L192" s="43">
        <v>75</v>
      </c>
      <c r="M192" s="43"/>
      <c r="N192" s="43"/>
      <c r="O192" s="43"/>
      <c r="P192" s="43">
        <v>0</v>
      </c>
      <c r="Q192" s="43"/>
      <c r="R192" s="43"/>
      <c r="S192" s="183">
        <f>IF((ISBLANK(J192)+ISBLANK(L192)+ISBLANK(K192)+ISBLANK(M192)+ISBLANK(N192)+ISBLANK(O192))&lt;8,IF(ISNUMBER(LARGE((J192,L192,M192,N192),1)),LARGE((J192,L192,M192,N192),1),0)+IF(ISNUMBER(LARGE((J192,L192,M192,N192),2)),LARGE((J192,L192,M192,N192),2),0)+K192+O192,"")+P192+Q192+R192+I192</f>
        <v>75</v>
      </c>
      <c r="T192" s="632" t="s">
        <v>47</v>
      </c>
      <c r="U192" s="397"/>
    </row>
    <row r="193" spans="1:24" ht="12.75" customHeight="1" x14ac:dyDescent="0.25">
      <c r="A193" s="59" t="s">
        <v>150</v>
      </c>
      <c r="B193" s="59"/>
      <c r="C193" s="344" t="s">
        <v>858</v>
      </c>
      <c r="D193" s="115" t="s">
        <v>250</v>
      </c>
      <c r="E193" s="115">
        <v>2006</v>
      </c>
      <c r="F193" s="95" t="s">
        <v>794</v>
      </c>
      <c r="G193" s="95" t="s">
        <v>93</v>
      </c>
      <c r="H193" s="345">
        <v>-66</v>
      </c>
      <c r="I193" s="190"/>
      <c r="J193" s="43"/>
      <c r="K193" s="43"/>
      <c r="L193" s="43">
        <v>0</v>
      </c>
      <c r="M193" s="43"/>
      <c r="N193" s="43"/>
      <c r="O193" s="43"/>
      <c r="P193" s="43"/>
      <c r="Q193" s="43"/>
      <c r="R193" s="43"/>
      <c r="S193" s="183">
        <f>IF((ISBLANK(J193)+ISBLANK(L193)+ISBLANK(K193)+ISBLANK(M193)+ISBLANK(N193)+ISBLANK(O193))&lt;8,IF(ISNUMBER(LARGE((J193,L193,M193,N193),1)),LARGE((J193,L193,M193,N193),1),0)+IF(ISNUMBER(LARGE((J193,L193,M193,N193),2)),LARGE((J193,L193,M193,N193),2),0)+K193+O193,"")+P193+Q193+R193+I193</f>
        <v>0</v>
      </c>
      <c r="T193" s="656"/>
      <c r="U193" s="43"/>
    </row>
    <row r="194" spans="1:24" ht="12.75" customHeight="1" x14ac:dyDescent="0.25">
      <c r="A194" s="164" t="s">
        <v>150</v>
      </c>
      <c r="B194" s="184"/>
      <c r="C194" s="185" t="s">
        <v>337</v>
      </c>
      <c r="D194" s="142" t="s">
        <v>338</v>
      </c>
      <c r="E194" s="142">
        <v>2005</v>
      </c>
      <c r="F194" s="143" t="s">
        <v>339</v>
      </c>
      <c r="G194" s="143" t="s">
        <v>93</v>
      </c>
      <c r="H194" s="188">
        <v>-66</v>
      </c>
      <c r="I194" s="142"/>
      <c r="J194" s="142"/>
      <c r="K194" s="142">
        <v>0</v>
      </c>
      <c r="L194" s="142">
        <v>0</v>
      </c>
      <c r="M194" s="142"/>
      <c r="N194" s="142"/>
      <c r="O194" s="142"/>
      <c r="P194" s="142"/>
      <c r="Q194" s="142"/>
      <c r="R194" s="142"/>
      <c r="S194" s="183">
        <f>IF((ISBLANK(J194)+ISBLANK(L194)+ISBLANK(K194)+ISBLANK(M194)+ISBLANK(N194)+ISBLANK(O194))&lt;8,IF(ISNUMBER(LARGE((J194,L194,M194,N194),1)),LARGE((J194,L194,M194,N194),1),0)+IF(ISNUMBER(LARGE((J194,L194,M194,N194),2)),LARGE((J194,L194,M194,N194),2),0)+K194+O194,"")+P194+Q194+R194+I194</f>
        <v>0</v>
      </c>
      <c r="T194" s="652" t="s">
        <v>47</v>
      </c>
      <c r="U194" s="191" t="s">
        <v>272</v>
      </c>
      <c r="V194" s="193"/>
    </row>
    <row r="195" spans="1:24" ht="12.75" customHeight="1" x14ac:dyDescent="0.25">
      <c r="A195" s="59" t="s">
        <v>150</v>
      </c>
      <c r="B195" s="59"/>
      <c r="C195" s="344" t="s">
        <v>333</v>
      </c>
      <c r="D195" s="115" t="s">
        <v>334</v>
      </c>
      <c r="E195" s="115">
        <v>2006</v>
      </c>
      <c r="F195" s="95" t="s">
        <v>50</v>
      </c>
      <c r="G195" s="95" t="s">
        <v>93</v>
      </c>
      <c r="H195" s="345">
        <v>-66</v>
      </c>
      <c r="I195" s="190"/>
      <c r="J195" s="43"/>
      <c r="K195" s="43">
        <v>0</v>
      </c>
      <c r="L195" s="43"/>
      <c r="M195" s="43"/>
      <c r="N195" s="43"/>
      <c r="O195" s="50"/>
      <c r="P195" s="50"/>
      <c r="Q195" s="50"/>
      <c r="R195" s="50"/>
      <c r="S195" s="183">
        <f>IF((ISBLANK(J195)+ISBLANK(L195)+ISBLANK(K195)+ISBLANK(M195)+ISBLANK(N195)+ISBLANK(O195))&lt;8,IF(ISNUMBER(LARGE((J195,L195,M195,N195),1)),LARGE((J195,L195,M195,N195),1),0)+IF(ISNUMBER(LARGE((J195,L195,M195,N195),2)),LARGE((J195,L195,M195,N195),2),0)+K195+O195,"")+P195+Q195+R195+I195</f>
        <v>0</v>
      </c>
      <c r="T195" s="632"/>
      <c r="U195" s="85"/>
    </row>
    <row r="196" spans="1:24" ht="12.75" customHeight="1" x14ac:dyDescent="0.25">
      <c r="A196" s="100" t="s">
        <v>150</v>
      </c>
      <c r="B196" s="59"/>
      <c r="C196" s="114" t="s">
        <v>401</v>
      </c>
      <c r="D196" s="115" t="s">
        <v>371</v>
      </c>
      <c r="E196" s="115">
        <v>2006</v>
      </c>
      <c r="F196" s="95" t="s">
        <v>588</v>
      </c>
      <c r="G196" s="95" t="s">
        <v>93</v>
      </c>
      <c r="H196" s="345">
        <v>-66</v>
      </c>
      <c r="I196" s="190"/>
      <c r="J196" s="43"/>
      <c r="K196" s="43"/>
      <c r="L196" s="43">
        <v>0</v>
      </c>
      <c r="M196" s="43"/>
      <c r="N196" s="43"/>
      <c r="O196" s="43"/>
      <c r="P196" s="43"/>
      <c r="Q196" s="43"/>
      <c r="R196" s="43"/>
      <c r="S196" s="183">
        <f>IF((ISBLANK(J196)+ISBLANK(L196)+ISBLANK(K196)+ISBLANK(M196)+ISBLANK(N196)+ISBLANK(O196))&lt;8,IF(ISNUMBER(LARGE((J196,L196,M196,N196),1)),LARGE((J196,L196,M196,N196),1),0)+IF(ISNUMBER(LARGE((J196,L196,M196,N196),2)),LARGE((J196,L196,M196,N196),2),0)+K196+O196,"")+P196+Q196+R196+I196</f>
        <v>0</v>
      </c>
      <c r="T196" s="633"/>
      <c r="U196" s="43"/>
    </row>
    <row r="197" spans="1:24" ht="12.75" customHeight="1" x14ac:dyDescent="0.25">
      <c r="A197" s="59" t="s">
        <v>150</v>
      </c>
      <c r="B197" s="59"/>
      <c r="C197" s="77" t="s">
        <v>856</v>
      </c>
      <c r="D197" s="43" t="s">
        <v>857</v>
      </c>
      <c r="E197" s="43">
        <v>2005</v>
      </c>
      <c r="F197" s="85" t="s">
        <v>264</v>
      </c>
      <c r="G197" s="85" t="s">
        <v>93</v>
      </c>
      <c r="H197" s="96">
        <v>-66</v>
      </c>
      <c r="I197" s="43"/>
      <c r="J197" s="43"/>
      <c r="K197" s="43"/>
      <c r="L197" s="43">
        <v>0</v>
      </c>
      <c r="M197" s="43"/>
      <c r="N197" s="43"/>
      <c r="O197" s="43"/>
      <c r="P197" s="43"/>
      <c r="Q197" s="43"/>
      <c r="R197" s="43"/>
      <c r="S197" s="353">
        <f>IF((ISBLANK(J197)+ISBLANK(L197)+ISBLANK(K197)+ISBLANK(M197)+ISBLANK(N197)+ISBLANK(O197))&lt;8,IF(ISNUMBER(LARGE((J197,L197,M197,N197),1)),LARGE((J197,L197,M197,N197),1),0)+IF(ISNUMBER(LARGE((J197,L197,M197,N197),2)),LARGE((J197,L197,M197,N197),2),0)+K197+O197,"")+P197+Q197+R197+I197</f>
        <v>0</v>
      </c>
      <c r="T197" s="8"/>
      <c r="U197" s="191"/>
      <c r="V197" s="57"/>
    </row>
    <row r="198" spans="1:24" ht="20.25" customHeight="1" x14ac:dyDescent="0.25">
      <c r="A198" s="59" t="s">
        <v>150</v>
      </c>
      <c r="B198" s="59"/>
      <c r="C198" s="114" t="s">
        <v>741</v>
      </c>
      <c r="D198" s="115" t="s">
        <v>177</v>
      </c>
      <c r="E198" s="115">
        <v>2006</v>
      </c>
      <c r="F198" s="95" t="s">
        <v>65</v>
      </c>
      <c r="G198" s="95" t="s">
        <v>93</v>
      </c>
      <c r="H198" s="345">
        <v>-66</v>
      </c>
      <c r="I198" s="43"/>
      <c r="J198" s="43"/>
      <c r="K198" s="43"/>
      <c r="L198" s="43">
        <v>0</v>
      </c>
      <c r="M198" s="119"/>
      <c r="N198" s="43"/>
      <c r="O198" s="43"/>
      <c r="P198" s="43"/>
      <c r="Q198" s="43"/>
      <c r="R198" s="43"/>
      <c r="S198" s="183">
        <f>IF((ISBLANK(J198)+ISBLANK(L198)+ISBLANK(K198)+ISBLANK(M198)+ISBLANK(N198)+ISBLANK(O198))&lt;8,IF(ISNUMBER(LARGE((J198,L198,M198,N198),1)),LARGE((J198,L198,M198,N198),1),0)+IF(ISNUMBER(LARGE((J198,L198,M198,N198),2)),LARGE((J198,L198,M198,N198),2),0)+K198+O198,"")+P198+Q198+R198+I198</f>
        <v>0</v>
      </c>
      <c r="T198" s="632"/>
      <c r="U198" s="85"/>
      <c r="V198" s="334"/>
      <c r="W198" s="334"/>
    </row>
    <row r="199" spans="1:24" ht="13.5" customHeight="1" x14ac:dyDescent="0.25">
      <c r="A199" s="59" t="s">
        <v>150</v>
      </c>
      <c r="B199" s="59"/>
      <c r="C199" s="84" t="s">
        <v>331</v>
      </c>
      <c r="D199" s="43" t="s">
        <v>332</v>
      </c>
      <c r="E199" s="43">
        <v>2005</v>
      </c>
      <c r="F199" s="85" t="s">
        <v>231</v>
      </c>
      <c r="G199" s="85" t="s">
        <v>93</v>
      </c>
      <c r="H199" s="96">
        <v>-66</v>
      </c>
      <c r="I199" s="43"/>
      <c r="J199" s="43"/>
      <c r="K199" s="43">
        <v>0</v>
      </c>
      <c r="L199" s="43">
        <v>0</v>
      </c>
      <c r="M199" s="43"/>
      <c r="N199" s="43"/>
      <c r="O199" s="50"/>
      <c r="P199" s="50"/>
      <c r="Q199" s="50"/>
      <c r="R199" s="50"/>
      <c r="S199" s="183">
        <f>IF((ISBLANK(J199)+ISBLANK(L199)+ISBLANK(K199)+ISBLANK(M199)+ISBLANK(N199)+ISBLANK(O199))&lt;8,IF(ISNUMBER(LARGE((J199,L199,M199,N199),1)),LARGE((J199,L199,M199,N199),1),0)+IF(ISNUMBER(LARGE((J199,L199,M199,N199),2)),LARGE((J199,L199,M199,N199),2),0)+K199+O199,"")+P199+Q199+R199+I199</f>
        <v>0</v>
      </c>
      <c r="T199" s="632"/>
      <c r="U199" s="85"/>
      <c r="V199" s="334"/>
      <c r="W199" s="334"/>
    </row>
    <row r="200" spans="1:24" s="4" customFormat="1" ht="23.25" customHeight="1" x14ac:dyDescent="0.25">
      <c r="A200" s="59" t="s">
        <v>150</v>
      </c>
      <c r="B200" s="59"/>
      <c r="C200" s="344" t="s">
        <v>270</v>
      </c>
      <c r="D200" s="344" t="s">
        <v>271</v>
      </c>
      <c r="E200" s="344">
        <v>2007</v>
      </c>
      <c r="F200" s="401" t="s">
        <v>203</v>
      </c>
      <c r="G200" s="402" t="s">
        <v>93</v>
      </c>
      <c r="H200" s="345">
        <v>-66</v>
      </c>
      <c r="I200" s="80"/>
      <c r="J200" s="77"/>
      <c r="K200" s="77"/>
      <c r="L200" s="79">
        <v>0</v>
      </c>
      <c r="M200" s="77"/>
      <c r="N200" s="79"/>
      <c r="O200" s="80"/>
      <c r="P200" s="79"/>
      <c r="Q200" s="79"/>
      <c r="R200" s="79"/>
      <c r="S200" s="355">
        <f>IF((ISBLANK(J200)+ISBLANK(#REF!)+ISBLANK(K200)+ISBLANK(M200)+ISBLANK(N200)+ISBLANK(L200))&lt;8,IF(ISNUMBER(LARGE((J200,#REF!,M200,N200),1)),LARGE((J200,#REF!,M200,N200),1),0)+IF(ISNUMBER(LARGE((J200,#REF!,M200,N200),2)),LARGE((J200,#REF!,M200,N200),2),0)+K200+L200,"")+P200+Q200+R200+I200+O200-L200</f>
        <v>0</v>
      </c>
      <c r="T200" s="646" t="s">
        <v>47</v>
      </c>
      <c r="U200" s="77" t="s">
        <v>272</v>
      </c>
      <c r="V200" s="637"/>
      <c r="W200" s="405"/>
      <c r="X200" s="405"/>
    </row>
    <row r="201" spans="1:24" s="4" customFormat="1" ht="12.75" customHeight="1" x14ac:dyDescent="0.25">
      <c r="A201" s="59" t="s">
        <v>150</v>
      </c>
      <c r="B201" s="59"/>
      <c r="C201" s="114" t="s">
        <v>854</v>
      </c>
      <c r="D201" s="115" t="s">
        <v>855</v>
      </c>
      <c r="E201" s="115">
        <v>2006</v>
      </c>
      <c r="F201" s="95" t="s">
        <v>170</v>
      </c>
      <c r="G201" s="95" t="s">
        <v>93</v>
      </c>
      <c r="H201" s="345">
        <v>-66</v>
      </c>
      <c r="I201" s="190"/>
      <c r="J201" s="43"/>
      <c r="K201" s="43"/>
      <c r="L201" s="43">
        <v>0</v>
      </c>
      <c r="M201" s="43"/>
      <c r="N201" s="43"/>
      <c r="O201" s="50"/>
      <c r="P201" s="50"/>
      <c r="Q201" s="50"/>
      <c r="R201" s="50"/>
      <c r="S201" s="183">
        <f>IF((ISBLANK(J201)+ISBLANK(L201)+ISBLANK(K201)+ISBLANK(M201)+ISBLANK(N201)+ISBLANK(O201))&lt;8,IF(ISNUMBER(LARGE((J201,L201,M201,N201),1)),LARGE((J201,L201,M201,N201),1),0)+IF(ISNUMBER(LARGE((J201,L201,M201,N201),2)),LARGE((J201,L201,M201,N201),2),0)+K201+O201,"")+P201+Q201+R201+I201</f>
        <v>0</v>
      </c>
      <c r="T201" s="656"/>
      <c r="U201" s="43"/>
      <c r="V201" s="637"/>
      <c r="W201" s="405"/>
      <c r="X201" s="405"/>
    </row>
    <row r="202" spans="1:24" ht="13.5" customHeight="1" x14ac:dyDescent="0.25">
      <c r="A202" s="59" t="s">
        <v>150</v>
      </c>
      <c r="B202" s="59"/>
      <c r="C202" s="84" t="s">
        <v>860</v>
      </c>
      <c r="D202" s="43" t="s">
        <v>640</v>
      </c>
      <c r="E202" s="43">
        <v>2006</v>
      </c>
      <c r="F202" s="85" t="s">
        <v>861</v>
      </c>
      <c r="G202" s="85" t="s">
        <v>93</v>
      </c>
      <c r="H202" s="96">
        <v>-66</v>
      </c>
      <c r="I202" s="43"/>
      <c r="J202" s="43"/>
      <c r="K202" s="43"/>
      <c r="L202" s="43">
        <v>0</v>
      </c>
      <c r="M202" s="43"/>
      <c r="N202" s="43"/>
      <c r="O202" s="50"/>
      <c r="P202" s="50"/>
      <c r="Q202" s="50"/>
      <c r="R202" s="50"/>
      <c r="S202" s="183">
        <f>IF((ISBLANK(J202)+ISBLANK(L202)+ISBLANK(K202)+ISBLANK(M202)+ISBLANK(N202)+ISBLANK(O202))&lt;8,IF(ISNUMBER(LARGE((J202,L202,M202,N202),1)),LARGE((J202,L202,M202,N202),1),0)+IF(ISNUMBER(LARGE((J202,L202,M202,N202),2)),LARGE((J202,L202,M202,N202),2),0)+K202+O202,"")+P202+Q202+R202+I202</f>
        <v>0</v>
      </c>
      <c r="T202" s="633"/>
      <c r="U202" s="43"/>
      <c r="V202" s="334"/>
      <c r="W202" s="334"/>
    </row>
    <row r="203" spans="1:24" ht="12.75" customHeight="1" x14ac:dyDescent="0.25">
      <c r="A203" s="59" t="s">
        <v>150</v>
      </c>
      <c r="B203" s="124"/>
      <c r="C203" s="126" t="s">
        <v>32</v>
      </c>
      <c r="D203" s="126"/>
      <c r="E203" s="126"/>
      <c r="F203" s="126"/>
      <c r="G203" s="126" t="s">
        <v>93</v>
      </c>
      <c r="H203" s="127">
        <v>-66</v>
      </c>
      <c r="I203" s="128"/>
      <c r="J203" s="127"/>
      <c r="K203" s="129"/>
      <c r="L203" s="126"/>
      <c r="M203" s="126"/>
      <c r="N203" s="126"/>
      <c r="O203" s="126"/>
      <c r="P203" s="126"/>
      <c r="Q203" s="126"/>
      <c r="R203" s="126"/>
      <c r="S203" s="130">
        <f>IF((ISBLANK(J203)+ISBLANK(L203)+ISBLANK(K203)+ISBLANK(M203)+ISBLANK(N203)+ISBLANK(O203))&lt;8,IF(ISNUMBER(LARGE((J203,L203,M203,N203),1)),LARGE((J203,L203,M203,N203),1),0)+IF(ISNUMBER(LARGE((J203,L203,M203,N203),2)),LARGE((J203,L203,M203,N203),2),0)+K203+O203,"")+P203+Q203+R203+I203</f>
        <v>0</v>
      </c>
      <c r="T203" s="641"/>
      <c r="U203" s="126"/>
    </row>
    <row r="204" spans="1:24" ht="12.75" customHeight="1" x14ac:dyDescent="0.25">
      <c r="A204" s="59" t="s">
        <v>150</v>
      </c>
      <c r="B204" s="59">
        <v>1</v>
      </c>
      <c r="C204" s="77" t="s">
        <v>341</v>
      </c>
      <c r="D204" s="50" t="s">
        <v>342</v>
      </c>
      <c r="E204" s="43">
        <v>2005</v>
      </c>
      <c r="F204" s="85" t="s">
        <v>343</v>
      </c>
      <c r="G204" s="85" t="s">
        <v>93</v>
      </c>
      <c r="H204" s="96">
        <v>-73</v>
      </c>
      <c r="I204" s="43"/>
      <c r="J204" s="43"/>
      <c r="K204" s="43">
        <v>325</v>
      </c>
      <c r="L204" s="119">
        <v>75</v>
      </c>
      <c r="M204" s="119"/>
      <c r="N204" s="43"/>
      <c r="O204" s="43"/>
      <c r="P204" s="43"/>
      <c r="Q204" s="43"/>
      <c r="R204" s="43"/>
      <c r="S204" s="183">
        <f>IF((ISBLANK(J204)+ISBLANK(L204)+ISBLANK(K204)+ISBLANK(M204)+ISBLANK(N204)+ISBLANK(O204))&lt;8,IF(ISNUMBER(LARGE((J204,L204,M204,N204),1)),LARGE((J204,L204,M204,N204),1),0)+IF(ISNUMBER(LARGE((J204,L204,M204,N204),2)),LARGE((J204,L204,M204,N204),2),0)+K204+O204,"")+P204+Q204+R204+I204-L204</f>
        <v>325</v>
      </c>
      <c r="T204" s="202"/>
      <c r="U204" s="85"/>
    </row>
    <row r="205" spans="1:24" ht="12.75" customHeight="1" x14ac:dyDescent="0.25">
      <c r="A205" s="59" t="s">
        <v>150</v>
      </c>
      <c r="B205" s="59">
        <v>2</v>
      </c>
      <c r="C205" s="77" t="s">
        <v>344</v>
      </c>
      <c r="D205" s="43" t="s">
        <v>345</v>
      </c>
      <c r="E205" s="43">
        <v>2005</v>
      </c>
      <c r="F205" s="85" t="s">
        <v>194</v>
      </c>
      <c r="G205" s="85" t="s">
        <v>93</v>
      </c>
      <c r="H205" s="96">
        <v>-73</v>
      </c>
      <c r="I205" s="119"/>
      <c r="J205" s="43"/>
      <c r="K205" s="43">
        <v>250</v>
      </c>
      <c r="L205" s="119">
        <v>200</v>
      </c>
      <c r="M205" s="43"/>
      <c r="N205" s="43"/>
      <c r="O205" s="43"/>
      <c r="P205" s="43"/>
      <c r="Q205" s="43"/>
      <c r="R205" s="43"/>
      <c r="S205" s="183">
        <f>IF((ISBLANK(J205)+ISBLANK(L205)+ISBLANK(K205)+ISBLANK(M205)+ISBLANK(N205)+ISBLANK(O205))&lt;8,IF(ISNUMBER(LARGE((J205,L205,M205,N205),1)),LARGE((J205,L205,M205,N205),1),0)+IF(ISNUMBER(LARGE((J205,L205,M205,N205),2)),LARGE((J205,L205,M205,N205),2),0)+K205+O205,"")+P205+Q205+R205+I205-L205</f>
        <v>250</v>
      </c>
      <c r="T205" s="653"/>
      <c r="U205" s="50" t="s">
        <v>137</v>
      </c>
      <c r="V205" s="113"/>
    </row>
    <row r="206" spans="1:24" ht="12.75" customHeight="1" x14ac:dyDescent="0.25">
      <c r="A206" s="59" t="s">
        <v>150</v>
      </c>
      <c r="B206" s="59">
        <v>2</v>
      </c>
      <c r="C206" s="77" t="s">
        <v>346</v>
      </c>
      <c r="D206" s="43" t="s">
        <v>347</v>
      </c>
      <c r="E206" s="43">
        <v>2005</v>
      </c>
      <c r="F206" s="85" t="s">
        <v>71</v>
      </c>
      <c r="G206" s="85" t="s">
        <v>93</v>
      </c>
      <c r="H206" s="96">
        <v>-73</v>
      </c>
      <c r="I206" s="43"/>
      <c r="J206" s="43"/>
      <c r="K206" s="43">
        <v>250</v>
      </c>
      <c r="L206" s="43"/>
      <c r="M206" s="43"/>
      <c r="N206" s="43"/>
      <c r="O206" s="43"/>
      <c r="P206" s="43">
        <v>0</v>
      </c>
      <c r="Q206" s="43"/>
      <c r="R206" s="43"/>
      <c r="S206" s="183">
        <f>IF((ISBLANK(J206)+ISBLANK(L206)+ISBLANK(K206)+ISBLANK(M206)+ISBLANK(N206)+ISBLANK(O206))&lt;8,IF(ISNUMBER(LARGE((J206,L206,M206,N206),1)),LARGE((J206,L206,M206,N206),1),0)+IF(ISNUMBER(LARGE((J206,L206,M206,N206),2)),LARGE((J206,L206,M206,N206),2),0)+K206+O206,"")+P206+Q206+R206+I206</f>
        <v>250</v>
      </c>
      <c r="T206" s="632" t="s">
        <v>47</v>
      </c>
      <c r="U206" s="85"/>
    </row>
    <row r="207" spans="1:24" ht="12.75" customHeight="1" x14ac:dyDescent="0.25">
      <c r="A207" s="72" t="s">
        <v>150</v>
      </c>
      <c r="B207" s="59">
        <v>4</v>
      </c>
      <c r="C207" s="77" t="s">
        <v>359</v>
      </c>
      <c r="D207" s="43" t="s">
        <v>360</v>
      </c>
      <c r="E207" s="43">
        <v>2005</v>
      </c>
      <c r="F207" s="85" t="s">
        <v>194</v>
      </c>
      <c r="G207" s="85" t="s">
        <v>93</v>
      </c>
      <c r="H207" s="96">
        <v>-73</v>
      </c>
      <c r="I207" s="43"/>
      <c r="J207" s="43"/>
      <c r="K207" s="108"/>
      <c r="L207" s="43">
        <v>162.5</v>
      </c>
      <c r="M207" s="43"/>
      <c r="N207" s="43"/>
      <c r="O207" s="43"/>
      <c r="P207" s="43">
        <v>0</v>
      </c>
      <c r="Q207" s="43"/>
      <c r="R207" s="43"/>
      <c r="S207" s="183">
        <f>IF((ISBLANK(J207)+ISBLANK(L207)+ISBLANK(K207)+ISBLANK(M207)+ISBLANK(N207)+ISBLANK(O207))&lt;8,IF(ISNUMBER(LARGE((J207,L207,M207,N207),1)),LARGE((J207,L207,M207,N207),1),0)+IF(ISNUMBER(LARGE((J207,L207,M207,N207),2)),LARGE((J207,L207,M207,N207),2),0)+K207+O207,"")+P207+Q207+R207+I207</f>
        <v>162.5</v>
      </c>
      <c r="T207" s="653" t="s">
        <v>47</v>
      </c>
      <c r="U207" s="399"/>
      <c r="V207" s="122"/>
    </row>
    <row r="208" spans="1:24" ht="12.75" customHeight="1" x14ac:dyDescent="0.25">
      <c r="A208" s="666" t="s">
        <v>150</v>
      </c>
      <c r="B208" s="335"/>
      <c r="C208" s="347" t="s">
        <v>348</v>
      </c>
      <c r="D208" s="337" t="s">
        <v>349</v>
      </c>
      <c r="E208" s="337">
        <v>2005</v>
      </c>
      <c r="F208" s="338" t="s">
        <v>350</v>
      </c>
      <c r="G208" s="338" t="s">
        <v>93</v>
      </c>
      <c r="H208" s="339">
        <v>-73</v>
      </c>
      <c r="I208" s="337"/>
      <c r="J208" s="337"/>
      <c r="K208" s="337">
        <v>150</v>
      </c>
      <c r="L208" s="337"/>
      <c r="M208" s="337"/>
      <c r="N208" s="337"/>
      <c r="O208" s="337"/>
      <c r="P208" s="337"/>
      <c r="Q208" s="337"/>
      <c r="R208" s="337"/>
      <c r="S208" s="342">
        <f>IF((ISBLANK(J208)+ISBLANK(L208)+ISBLANK(K208)+ISBLANK(M208)+ISBLANK(N208)+ISBLANK(O208))&lt;8,IF(ISNUMBER(LARGE((J208,L208,M208,N208),1)),LARGE((J208,L208,M208,N208),1),0)+IF(ISNUMBER(LARGE((J208,L208,M208,N208),2)),LARGE((J208,L208,M208,N208),2),0)+K208+O208,"")+P208+Q208+R208+I208</f>
        <v>150</v>
      </c>
      <c r="T208" s="648"/>
      <c r="U208" s="338"/>
    </row>
    <row r="209" spans="1:24" ht="12.75" customHeight="1" x14ac:dyDescent="0.25">
      <c r="A209" s="59" t="s">
        <v>150</v>
      </c>
      <c r="B209" s="59">
        <v>5</v>
      </c>
      <c r="C209" s="344" t="s">
        <v>261</v>
      </c>
      <c r="D209" s="115" t="s">
        <v>351</v>
      </c>
      <c r="E209" s="115">
        <v>2006</v>
      </c>
      <c r="F209" s="95" t="s">
        <v>352</v>
      </c>
      <c r="G209" s="95" t="s">
        <v>93</v>
      </c>
      <c r="H209" s="345">
        <v>-73</v>
      </c>
      <c r="I209" s="190"/>
      <c r="J209" s="43"/>
      <c r="K209" s="43">
        <v>150</v>
      </c>
      <c r="L209" s="43"/>
      <c r="M209" s="43"/>
      <c r="N209" s="43"/>
      <c r="O209" s="50"/>
      <c r="P209" s="50">
        <v>0</v>
      </c>
      <c r="Q209" s="50"/>
      <c r="R209" s="50"/>
      <c r="S209" s="183">
        <f>IF((ISBLANK(J209)+ISBLANK(L209)+ISBLANK(K209)+ISBLANK(M209)+ISBLANK(N209)+ISBLANK(O209))&lt;8,IF(ISNUMBER(LARGE((J209,L209,M209,N209),1)),LARGE((J209,L209,M209,N209),1),0)+IF(ISNUMBER(LARGE((J209,L209,M209,N209),2)),LARGE((J209,L209,M209,N209),2),0)+K209+O209,"")+P209+Q209+R209+I209</f>
        <v>150</v>
      </c>
      <c r="T209" s="202" t="s">
        <v>47</v>
      </c>
      <c r="U209" s="397"/>
    </row>
    <row r="210" spans="1:24" ht="12.75" customHeight="1" x14ac:dyDescent="0.25">
      <c r="A210" s="152" t="s">
        <v>150</v>
      </c>
      <c r="B210" s="59">
        <v>6</v>
      </c>
      <c r="C210" s="344" t="s">
        <v>138</v>
      </c>
      <c r="D210" s="115" t="s">
        <v>353</v>
      </c>
      <c r="E210" s="115">
        <v>2006</v>
      </c>
      <c r="F210" s="95" t="s">
        <v>231</v>
      </c>
      <c r="G210" s="95" t="s">
        <v>93</v>
      </c>
      <c r="H210" s="345">
        <v>-73</v>
      </c>
      <c r="I210" s="43"/>
      <c r="J210" s="119"/>
      <c r="K210" s="119">
        <v>100</v>
      </c>
      <c r="L210" s="43">
        <v>125</v>
      </c>
      <c r="M210" s="119"/>
      <c r="N210" s="43"/>
      <c r="O210" s="43"/>
      <c r="P210" s="43"/>
      <c r="Q210" s="43"/>
      <c r="R210" s="43"/>
      <c r="S210" s="183">
        <f>IF((ISBLANK(J210)+ISBLANK(L210)+ISBLANK(K210)+ISBLANK(M210)+ISBLANK(N210)+ISBLANK(O210))&lt;8,IF(ISNUMBER(LARGE((J210,L210,M210,N210),1)),LARGE((J210,L210,M210,N210),1),0)+IF(ISNUMBER(LARGE((J210,L210,M210,N210),2)),LARGE((J210,L210,M210,N210),2),0)+K210+O210,"")+P210+Q210+R210+I210-K210</f>
        <v>125</v>
      </c>
      <c r="T210" s="632"/>
      <c r="U210" s="85"/>
    </row>
    <row r="211" spans="1:24" ht="12.75" customHeight="1" x14ac:dyDescent="0.25">
      <c r="A211" s="59" t="s">
        <v>150</v>
      </c>
      <c r="B211" s="59">
        <v>6</v>
      </c>
      <c r="C211" s="84" t="s">
        <v>368</v>
      </c>
      <c r="D211" s="43" t="s">
        <v>369</v>
      </c>
      <c r="E211" s="43">
        <v>2005</v>
      </c>
      <c r="F211" s="85" t="s">
        <v>43</v>
      </c>
      <c r="G211" s="85" t="s">
        <v>93</v>
      </c>
      <c r="H211" s="96">
        <v>-73</v>
      </c>
      <c r="I211" s="43"/>
      <c r="J211" s="43"/>
      <c r="K211" s="50">
        <v>0</v>
      </c>
      <c r="L211" s="43">
        <v>125</v>
      </c>
      <c r="M211" s="43"/>
      <c r="N211" s="43"/>
      <c r="O211" s="50"/>
      <c r="P211" s="50"/>
      <c r="Q211" s="50"/>
      <c r="R211" s="50"/>
      <c r="S211" s="183">
        <f>IF((ISBLANK(J211)+ISBLANK(L211)+ISBLANK(K211)+ISBLANK(M211)+ISBLANK(N211)+ISBLANK(O211))&lt;8,IF(ISNUMBER(LARGE((J211,L211,M211,N211),1)),LARGE((J211,L211,M211,N211),1),0)+IF(ISNUMBER(LARGE((J211,L211,M211,N211),2)),LARGE((J211,L211,M211,N211),2),0)+K211+O211,"")+P211+Q211+R211+I211</f>
        <v>125</v>
      </c>
      <c r="T211" s="645"/>
      <c r="U211" s="183"/>
    </row>
    <row r="212" spans="1:24" ht="12.75" customHeight="1" x14ac:dyDescent="0.25">
      <c r="A212" s="59" t="s">
        <v>150</v>
      </c>
      <c r="B212" s="59">
        <v>7</v>
      </c>
      <c r="C212" s="77" t="s">
        <v>66</v>
      </c>
      <c r="D212" s="43" t="s">
        <v>354</v>
      </c>
      <c r="E212" s="43">
        <v>2005</v>
      </c>
      <c r="F212" s="85" t="s">
        <v>194</v>
      </c>
      <c r="G212" s="85" t="s">
        <v>93</v>
      </c>
      <c r="H212" s="96">
        <v>-73</v>
      </c>
      <c r="I212" s="43"/>
      <c r="J212" s="43"/>
      <c r="K212" s="43">
        <v>100</v>
      </c>
      <c r="L212" s="43"/>
      <c r="M212" s="43"/>
      <c r="N212" s="43"/>
      <c r="O212" s="43"/>
      <c r="P212" s="43">
        <v>0</v>
      </c>
      <c r="Q212" s="43"/>
      <c r="R212" s="43"/>
      <c r="S212" s="183">
        <f>IF((ISBLANK(J212)+ISBLANK(L212)+ISBLANK(K212)+ISBLANK(M212)+ISBLANK(N212)+ISBLANK(O212))&lt;8,IF(ISNUMBER(LARGE((J212,L212,M212,N212),1)),LARGE((J212,L212,M212,N212),1),0)+IF(ISNUMBER(LARGE((J212,L212,M212,N212),2)),LARGE((J212,L212,M212,N212),2),0)+K212+O212,"")+P212+Q212+R212+I212</f>
        <v>100</v>
      </c>
      <c r="T212" s="632" t="s">
        <v>47</v>
      </c>
      <c r="U212" s="85"/>
      <c r="V212" s="113"/>
    </row>
    <row r="213" spans="1:24" ht="12.75" customHeight="1" x14ac:dyDescent="0.25">
      <c r="A213" s="59" t="s">
        <v>150</v>
      </c>
      <c r="B213" s="59">
        <v>8</v>
      </c>
      <c r="C213" s="77" t="s">
        <v>475</v>
      </c>
      <c r="D213" s="43" t="s">
        <v>851</v>
      </c>
      <c r="E213" s="43">
        <v>2005</v>
      </c>
      <c r="F213" s="85" t="s">
        <v>71</v>
      </c>
      <c r="G213" s="85" t="s">
        <v>93</v>
      </c>
      <c r="H213" s="96">
        <v>-73</v>
      </c>
      <c r="I213" s="43"/>
      <c r="J213" s="43"/>
      <c r="K213" s="43"/>
      <c r="L213" s="43">
        <v>75</v>
      </c>
      <c r="M213" s="43"/>
      <c r="N213" s="43"/>
      <c r="O213" s="43"/>
      <c r="P213" s="43"/>
      <c r="Q213" s="43"/>
      <c r="R213" s="43"/>
      <c r="S213" s="183">
        <f>IF((ISBLANK(J213)+ISBLANK(L213)+ISBLANK(K213)+ISBLANK(M213)+ISBLANK(N213)+ISBLANK(O213))&lt;8,IF(ISNUMBER(LARGE((J213,L213,M213,N213),1)),LARGE((J213,L213,M213,N213),1),0)+IF(ISNUMBER(LARGE((J213,L213,M213,N213),2)),LARGE((J213,L213,M213,N213),2),0)+K213+O213,"")+P213+Q213+R213+I213</f>
        <v>75</v>
      </c>
      <c r="T213" s="632"/>
      <c r="U213" s="85"/>
      <c r="V213" s="193"/>
    </row>
    <row r="214" spans="1:24" ht="12.75" customHeight="1" x14ac:dyDescent="0.25">
      <c r="A214" s="59" t="s">
        <v>150</v>
      </c>
      <c r="B214" s="59"/>
      <c r="C214" s="344" t="s">
        <v>355</v>
      </c>
      <c r="D214" s="346" t="s">
        <v>356</v>
      </c>
      <c r="E214" s="115">
        <v>2006</v>
      </c>
      <c r="F214" s="95" t="s">
        <v>126</v>
      </c>
      <c r="G214" s="95" t="s">
        <v>93</v>
      </c>
      <c r="H214" s="345">
        <v>-73</v>
      </c>
      <c r="I214" s="190"/>
      <c r="J214" s="43"/>
      <c r="K214" s="43">
        <v>0</v>
      </c>
      <c r="L214" s="43">
        <v>0</v>
      </c>
      <c r="M214" s="43"/>
      <c r="N214" s="43"/>
      <c r="O214" s="50"/>
      <c r="P214" s="50"/>
      <c r="Q214" s="50"/>
      <c r="R214" s="50"/>
      <c r="S214" s="183">
        <f>IF((ISBLANK(J214)+ISBLANK(L214)+ISBLANK(K214)+ISBLANK(M214)+ISBLANK(N214)+ISBLANK(O214))&lt;8,IF(ISNUMBER(LARGE((J214,L214,M214,N214),1)),LARGE((J214,L214,M214,N214),1),0)+IF(ISNUMBER(LARGE((J214,L214,M214,N214),2)),LARGE((J214,L214,M214,N214),2),0)+K214+O214,"")+P214+Q214+R214+I214</f>
        <v>0</v>
      </c>
      <c r="T214" s="632"/>
      <c r="U214" s="43"/>
    </row>
    <row r="215" spans="1:24" ht="12.75" customHeight="1" x14ac:dyDescent="0.25">
      <c r="A215" s="59" t="s">
        <v>150</v>
      </c>
      <c r="B215" s="59"/>
      <c r="C215" s="77" t="s">
        <v>852</v>
      </c>
      <c r="D215" s="43" t="s">
        <v>853</v>
      </c>
      <c r="E215" s="43">
        <v>2005</v>
      </c>
      <c r="F215" s="85" t="s">
        <v>588</v>
      </c>
      <c r="G215" s="85" t="s">
        <v>93</v>
      </c>
      <c r="H215" s="96">
        <v>-73</v>
      </c>
      <c r="I215" s="43"/>
      <c r="J215" s="43"/>
      <c r="K215" s="43"/>
      <c r="L215" s="43">
        <v>0</v>
      </c>
      <c r="M215" s="43"/>
      <c r="N215" s="43"/>
      <c r="O215" s="43"/>
      <c r="P215" s="43"/>
      <c r="Q215" s="43"/>
      <c r="R215" s="43"/>
      <c r="S215" s="183">
        <f>IF((ISBLANK(J215)+ISBLANK(L215)+ISBLANK(K215)+ISBLANK(M215)+ISBLANK(N215)+ISBLANK(O215))&lt;8,IF(ISNUMBER(LARGE((J215,L215,M215,N215),1)),LARGE((J215,L215,M215,N215),1),0)+IF(ISNUMBER(LARGE((J215,L215,M215,N215),2)),LARGE((J215,L215,M215,N215),2),0)+K215+O215,"")+P215+Q215+R215+I215</f>
        <v>0</v>
      </c>
      <c r="T215" s="632"/>
      <c r="U215" s="85"/>
    </row>
    <row r="216" spans="1:24" ht="12.75" customHeight="1" x14ac:dyDescent="0.25">
      <c r="A216" s="59" t="s">
        <v>150</v>
      </c>
      <c r="B216" s="59"/>
      <c r="C216" s="114" t="s">
        <v>357</v>
      </c>
      <c r="D216" s="115" t="s">
        <v>358</v>
      </c>
      <c r="E216" s="115">
        <v>2006</v>
      </c>
      <c r="F216" s="95" t="s">
        <v>68</v>
      </c>
      <c r="G216" s="95" t="s">
        <v>93</v>
      </c>
      <c r="H216" s="345">
        <v>-73</v>
      </c>
      <c r="I216" s="190"/>
      <c r="J216" s="43"/>
      <c r="K216" s="43">
        <v>0</v>
      </c>
      <c r="L216" s="43">
        <v>0</v>
      </c>
      <c r="M216" s="43"/>
      <c r="N216" s="43"/>
      <c r="O216" s="50"/>
      <c r="P216" s="50">
        <v>0</v>
      </c>
      <c r="Q216" s="50"/>
      <c r="R216" s="50"/>
      <c r="S216" s="183">
        <f>IF((ISBLANK(J216)+ISBLANK(L216)+ISBLANK(K216)+ISBLANK(M216)+ISBLANK(N216)+ISBLANK(O216))&lt;8,IF(ISNUMBER(LARGE((J216,L216,M216,N216),1)),LARGE((J216,L216,M216,N216),1),0)+IF(ISNUMBER(LARGE((J216,L216,M216,N216),2)),LARGE((J216,L216,M216,N216),2),0)+K216+O216,"")+P216+Q216+R216+I216</f>
        <v>0</v>
      </c>
      <c r="T216" s="632" t="s">
        <v>47</v>
      </c>
      <c r="U216" s="85"/>
      <c r="V216" s="113"/>
    </row>
    <row r="217" spans="1:24" ht="12.75" customHeight="1" x14ac:dyDescent="0.25">
      <c r="A217" s="100" t="s">
        <v>150</v>
      </c>
      <c r="B217" s="59"/>
      <c r="C217" s="344" t="s">
        <v>375</v>
      </c>
      <c r="D217" s="115" t="s">
        <v>376</v>
      </c>
      <c r="E217" s="115">
        <v>2006</v>
      </c>
      <c r="F217" s="95" t="s">
        <v>170</v>
      </c>
      <c r="G217" s="95" t="s">
        <v>93</v>
      </c>
      <c r="H217" s="345">
        <v>-73</v>
      </c>
      <c r="I217" s="337"/>
      <c r="J217" s="337"/>
      <c r="K217" s="337">
        <v>0</v>
      </c>
      <c r="L217" s="43">
        <v>0</v>
      </c>
      <c r="M217" s="43"/>
      <c r="N217" s="43"/>
      <c r="O217" s="43"/>
      <c r="P217" s="43"/>
      <c r="Q217" s="43"/>
      <c r="R217" s="43"/>
      <c r="S217" s="183">
        <f>IF((ISBLANK(J217)+ISBLANK(L217)+ISBLANK(K217)+ISBLANK(M217)+ISBLANK(N217)+ISBLANK(O217))&lt;8,IF(ISNUMBER(LARGE((J217,L217,M217,N217),1)),LARGE((J217,L217,M217,N217),1),0)+IF(ISNUMBER(LARGE((J217,L217,M217,N217),2)),LARGE((J217,L217,M217,N217),2),0)+K217+O217,"")+P217+Q217+R217+I217</f>
        <v>0</v>
      </c>
      <c r="T217" s="653"/>
      <c r="U217" s="399"/>
    </row>
    <row r="218" spans="1:24" ht="12.75" customHeight="1" x14ac:dyDescent="0.25">
      <c r="A218" s="59" t="s">
        <v>150</v>
      </c>
      <c r="B218" s="59"/>
      <c r="C218" s="77" t="s">
        <v>361</v>
      </c>
      <c r="D218" s="43" t="s">
        <v>362</v>
      </c>
      <c r="E218" s="43">
        <v>2005</v>
      </c>
      <c r="F218" s="85" t="s">
        <v>87</v>
      </c>
      <c r="G218" s="85" t="s">
        <v>93</v>
      </c>
      <c r="H218" s="96">
        <v>-73</v>
      </c>
      <c r="I218" s="190"/>
      <c r="J218" s="43"/>
      <c r="K218" s="43">
        <v>0</v>
      </c>
      <c r="L218" s="43"/>
      <c r="M218" s="43"/>
      <c r="N218" s="43"/>
      <c r="O218" s="50"/>
      <c r="P218" s="50"/>
      <c r="Q218" s="50"/>
      <c r="R218" s="50"/>
      <c r="S218" s="183">
        <f>IF((ISBLANK(J218)+ISBLANK(L218)+ISBLANK(K218)+ISBLANK(M218)+ISBLANK(N218)+ISBLANK(O218))&lt;8,IF(ISNUMBER(LARGE((J218,L218,M218,N218),1)),LARGE((J218,L218,M218,N218),1),0)+IF(ISNUMBER(LARGE((J218,L218,M218,N218),2)),LARGE((J218,L218,M218,N218),2),0)+K218+O218,"")+P218+Q218+R218+I218</f>
        <v>0</v>
      </c>
      <c r="T218" s="653" t="s">
        <v>47</v>
      </c>
      <c r="U218" s="43" t="s">
        <v>363</v>
      </c>
      <c r="V218" s="153"/>
    </row>
    <row r="219" spans="1:24" ht="12.75" customHeight="1" x14ac:dyDescent="0.25">
      <c r="A219" s="335" t="s">
        <v>150</v>
      </c>
      <c r="B219" s="335"/>
      <c r="C219" s="347" t="s">
        <v>364</v>
      </c>
      <c r="D219" s="337" t="s">
        <v>365</v>
      </c>
      <c r="E219" s="337">
        <v>2006</v>
      </c>
      <c r="F219" s="338" t="s">
        <v>194</v>
      </c>
      <c r="G219" s="338" t="s">
        <v>93</v>
      </c>
      <c r="H219" s="339">
        <v>-73</v>
      </c>
      <c r="I219" s="340"/>
      <c r="J219" s="337"/>
      <c r="K219" s="337">
        <v>0</v>
      </c>
      <c r="L219" s="337"/>
      <c r="M219" s="337"/>
      <c r="N219" s="337"/>
      <c r="O219" s="341"/>
      <c r="P219" s="341">
        <v>0</v>
      </c>
      <c r="Q219" s="341"/>
      <c r="R219" s="341"/>
      <c r="S219" s="342">
        <f>IF((ISBLANK(J219)+ISBLANK(L219)+ISBLANK(K219)+ISBLANK(M219)+ISBLANK(N219)+ISBLANK(O219))&lt;8,IF(ISNUMBER(LARGE((J219,L219,M219,N219),1)),LARGE((J219,L219,M219,N219),1),0)+IF(ISNUMBER(LARGE((J219,L219,M219,N219),2)),LARGE((J219,L219,M219,N219),2),0)+K219+O219,"")+P219+Q219+R219+I219</f>
        <v>0</v>
      </c>
      <c r="T219" s="675" t="s">
        <v>47</v>
      </c>
      <c r="U219" s="337"/>
      <c r="V219" s="113"/>
    </row>
    <row r="220" spans="1:24" ht="12.75" customHeight="1" x14ac:dyDescent="0.25">
      <c r="A220" s="59" t="s">
        <v>150</v>
      </c>
      <c r="B220" s="59"/>
      <c r="C220" s="344" t="s">
        <v>366</v>
      </c>
      <c r="D220" s="115" t="s">
        <v>367</v>
      </c>
      <c r="E220" s="115">
        <v>2006</v>
      </c>
      <c r="F220" s="95" t="s">
        <v>126</v>
      </c>
      <c r="G220" s="95" t="s">
        <v>93</v>
      </c>
      <c r="H220" s="345">
        <v>-73</v>
      </c>
      <c r="I220" s="43"/>
      <c r="J220" s="43"/>
      <c r="K220" s="43">
        <v>0</v>
      </c>
      <c r="L220" s="43">
        <v>0</v>
      </c>
      <c r="M220" s="43"/>
      <c r="N220" s="43"/>
      <c r="O220" s="43"/>
      <c r="P220" s="43">
        <v>0</v>
      </c>
      <c r="Q220" s="43"/>
      <c r="R220" s="43"/>
      <c r="S220" s="183">
        <f>IF((ISBLANK(J220)+ISBLANK(L220)+ISBLANK(K220)+ISBLANK(M220)+ISBLANK(N220)+ISBLANK(O220))&lt;8,IF(ISNUMBER(LARGE((J220,L220,M220,N220),1)),LARGE((J220,L220,M220,N220),1),0)+IF(ISNUMBER(LARGE((J220,L220,M220,N220),2)),LARGE((J220,L220,M220,N220),2),0)+K220+O220,"")+P220+Q220+R220+I220</f>
        <v>0</v>
      </c>
      <c r="T220" s="632" t="s">
        <v>47</v>
      </c>
      <c r="U220" s="85"/>
    </row>
    <row r="221" spans="1:24" ht="12.75" customHeight="1" x14ac:dyDescent="0.25">
      <c r="A221" s="59" t="s">
        <v>150</v>
      </c>
      <c r="B221" s="124"/>
      <c r="C221" s="126" t="s">
        <v>90</v>
      </c>
      <c r="D221" s="126"/>
      <c r="E221" s="126"/>
      <c r="F221" s="126"/>
      <c r="G221" s="126" t="s">
        <v>93</v>
      </c>
      <c r="H221" s="127">
        <v>-73</v>
      </c>
      <c r="I221" s="128"/>
      <c r="J221" s="127"/>
      <c r="K221" s="129"/>
      <c r="L221" s="126"/>
      <c r="M221" s="126"/>
      <c r="N221" s="126"/>
      <c r="O221" s="126"/>
      <c r="P221" s="126"/>
      <c r="Q221" s="126"/>
      <c r="R221" s="126"/>
      <c r="S221" s="130">
        <f>IF((ISBLANK(J221)+ISBLANK(L221)+ISBLANK(K221)+ISBLANK(M221)+ISBLANK(N221)+ISBLANK(O221))&lt;8,IF(ISNUMBER(LARGE((J221,L221,M221,N221),1)),LARGE((J221,L221,M221,N221),1),0)+IF(ISNUMBER(LARGE((J221,L221,M221,N221),2)),LARGE((J221,L221,M221,N221),2),0)+K221+O221,"")+P221+Q221+R221+I221</f>
        <v>0</v>
      </c>
      <c r="T221" s="641"/>
      <c r="U221" s="126"/>
      <c r="V221" s="193"/>
    </row>
    <row r="222" spans="1:24" ht="12.75" customHeight="1" x14ac:dyDescent="0.25">
      <c r="A222" s="164" t="s">
        <v>150</v>
      </c>
      <c r="B222" s="184">
        <v>1</v>
      </c>
      <c r="C222" s="668" t="s">
        <v>348</v>
      </c>
      <c r="D222" s="362" t="s">
        <v>349</v>
      </c>
      <c r="E222" s="362">
        <v>2005</v>
      </c>
      <c r="F222" s="363" t="s">
        <v>350</v>
      </c>
      <c r="G222" s="363" t="s">
        <v>93</v>
      </c>
      <c r="H222" s="672">
        <v>-81</v>
      </c>
      <c r="I222" s="362"/>
      <c r="J222" s="362"/>
      <c r="K222" s="673">
        <v>150</v>
      </c>
      <c r="L222" s="142">
        <v>200</v>
      </c>
      <c r="M222" s="142"/>
      <c r="N222" s="142"/>
      <c r="O222" s="142"/>
      <c r="P222" s="142"/>
      <c r="Q222" s="142"/>
      <c r="R222" s="142"/>
      <c r="S222" s="183">
        <f>IF((ISBLANK(J222)+ISBLANK(L222)+ISBLANK(K222)+ISBLANK(M222)+ISBLANK(N222)+ISBLANK(O222))&lt;8,IF(ISNUMBER(LARGE((J222,L222,M222,N222),1)),LARGE((J222,L222,M222,N222),1),0)+IF(ISNUMBER(LARGE((J222,L222,M222,N222),2)),LARGE((J222,L222,M222,N222),2),0)+K222+O222,"")+P222+Q222+R222+I222-K222</f>
        <v>200</v>
      </c>
      <c r="T222" s="635"/>
      <c r="U222" s="85"/>
    </row>
    <row r="223" spans="1:24" ht="12.75" customHeight="1" x14ac:dyDescent="0.25">
      <c r="A223" s="72" t="s">
        <v>150</v>
      </c>
      <c r="B223" s="59">
        <v>2</v>
      </c>
      <c r="C223" s="344" t="s">
        <v>364</v>
      </c>
      <c r="D223" s="115" t="s">
        <v>365</v>
      </c>
      <c r="E223" s="115">
        <v>2006</v>
      </c>
      <c r="F223" s="95" t="s">
        <v>194</v>
      </c>
      <c r="G223" s="95" t="s">
        <v>93</v>
      </c>
      <c r="H223" s="345">
        <v>-81</v>
      </c>
      <c r="I223" s="340"/>
      <c r="J223" s="337"/>
      <c r="K223" s="337">
        <v>0</v>
      </c>
      <c r="L223" s="43">
        <v>162.5</v>
      </c>
      <c r="M223" s="43"/>
      <c r="N223" s="43"/>
      <c r="O223" s="50"/>
      <c r="P223" s="50">
        <v>0</v>
      </c>
      <c r="Q223" s="50"/>
      <c r="R223" s="50"/>
      <c r="S223" s="183">
        <f>IF((ISBLANK(J223)+ISBLANK(L223)+ISBLANK(K223)+ISBLANK(M223)+ISBLANK(N223)+ISBLANK(O223))&lt;8,IF(ISNUMBER(LARGE((J223,L223,M223,N223),1)),LARGE((J223,L223,M223,N223),1),0)+IF(ISNUMBER(LARGE((J223,L223,M223,N223),2)),LARGE((J223,L223,M223,N223),2),0)+K223+O223,"")+P223+Q223+R223+I223</f>
        <v>162.5</v>
      </c>
      <c r="T223" s="202" t="s">
        <v>47</v>
      </c>
      <c r="U223" s="43"/>
    </row>
    <row r="224" spans="1:24" ht="13.5" customHeight="1" x14ac:dyDescent="0.25">
      <c r="A224" s="59" t="s">
        <v>150</v>
      </c>
      <c r="B224" s="59">
        <v>3</v>
      </c>
      <c r="C224" s="77" t="s">
        <v>370</v>
      </c>
      <c r="D224" s="43" t="s">
        <v>371</v>
      </c>
      <c r="E224" s="43">
        <v>2005</v>
      </c>
      <c r="F224" s="85" t="s">
        <v>372</v>
      </c>
      <c r="G224" s="85" t="s">
        <v>93</v>
      </c>
      <c r="H224" s="96">
        <v>-81</v>
      </c>
      <c r="I224" s="43"/>
      <c r="J224" s="43"/>
      <c r="K224" s="43">
        <v>150</v>
      </c>
      <c r="L224" s="43">
        <v>0</v>
      </c>
      <c r="M224" s="43"/>
      <c r="N224" s="43"/>
      <c r="O224" s="43"/>
      <c r="P224" s="43"/>
      <c r="Q224" s="43"/>
      <c r="R224" s="43"/>
      <c r="S224" s="183">
        <f>IF((ISBLANK(J224)+ISBLANK(L224)+ISBLANK(K224)+ISBLANK(M224)+ISBLANK(N224)+ISBLANK(O224))&lt;8,IF(ISNUMBER(LARGE((J224,L224,M224,N224),1)),LARGE((J224,L224,M224,N224),1),0)+IF(ISNUMBER(LARGE((J224,L224,M224,N224),2)),LARGE((J224,L224,M224,N224),2),0)+K224+O224,"")+P224+Q224+R224+I224</f>
        <v>150</v>
      </c>
      <c r="T224" s="634"/>
      <c r="U224" s="661"/>
      <c r="V224" s="334"/>
      <c r="W224" s="334"/>
      <c r="X224" s="153"/>
    </row>
    <row r="225" spans="1:6006" ht="13.5" customHeight="1" x14ac:dyDescent="0.25">
      <c r="A225" s="100" t="s">
        <v>150</v>
      </c>
      <c r="B225" s="59">
        <v>4</v>
      </c>
      <c r="C225" s="398" t="s">
        <v>72</v>
      </c>
      <c r="D225" s="105" t="s">
        <v>296</v>
      </c>
      <c r="E225" s="105">
        <v>2006</v>
      </c>
      <c r="F225" s="95" t="s">
        <v>68</v>
      </c>
      <c r="G225" s="95" t="s">
        <v>93</v>
      </c>
      <c r="H225" s="345">
        <v>-81</v>
      </c>
      <c r="I225" s="43"/>
      <c r="J225" s="43"/>
      <c r="K225" s="43"/>
      <c r="L225" s="43">
        <v>125</v>
      </c>
      <c r="M225" s="43"/>
      <c r="N225" s="43"/>
      <c r="O225" s="43"/>
      <c r="P225" s="43"/>
      <c r="Q225" s="43"/>
      <c r="R225" s="43"/>
      <c r="S225" s="183">
        <f>IF((ISBLANK(J225)+ISBLANK(L225)+ISBLANK(K225)+ISBLANK(M225)+ISBLANK(N225)+ISBLANK(O225))&lt;8,IF(ISNUMBER(LARGE((J225,L225,M225,N225),1)),LARGE((J225,L225,M225,N225),1),0)+IF(ISNUMBER(LARGE((J225,L225,M225,N225),2)),LARGE((J225,L225,M225,N225),2),0)+K225+O225,"")+P225+Q225+R225+I225</f>
        <v>125</v>
      </c>
      <c r="T225" s="653"/>
      <c r="U225" s="399"/>
      <c r="V225" s="202"/>
      <c r="W225" s="334"/>
    </row>
    <row r="226" spans="1:6006" ht="12.75" customHeight="1" x14ac:dyDescent="0.25">
      <c r="A226" s="359" t="s">
        <v>150</v>
      </c>
      <c r="B226" s="59">
        <v>4</v>
      </c>
      <c r="C226" s="77" t="s">
        <v>676</v>
      </c>
      <c r="D226" s="43" t="s">
        <v>422</v>
      </c>
      <c r="E226" s="43">
        <v>2005</v>
      </c>
      <c r="F226" s="85" t="s">
        <v>799</v>
      </c>
      <c r="G226" s="85" t="s">
        <v>93</v>
      </c>
      <c r="H226" s="96">
        <v>-81</v>
      </c>
      <c r="I226" s="43"/>
      <c r="J226" s="43"/>
      <c r="K226" s="43"/>
      <c r="L226" s="43">
        <v>125</v>
      </c>
      <c r="M226" s="43"/>
      <c r="N226" s="43"/>
      <c r="O226" s="43"/>
      <c r="P226" s="43"/>
      <c r="Q226" s="43"/>
      <c r="R226" s="43"/>
      <c r="S226" s="183">
        <f>IF((ISBLANK(J226)+ISBLANK(L226)+ISBLANK(K226)+ISBLANK(M226)+ISBLANK(N226)+ISBLANK(O226))&lt;8,IF(ISNUMBER(LARGE((J226,L226,M226,N226),1)),LARGE((J226,L226,M226,N226),1),0)+IF(ISNUMBER(LARGE((J226,L226,M226,N226),2)),LARGE((J226,L226,M226,N226),2),0)+K226+O226,"")+P226+Q226+R226+I226</f>
        <v>125</v>
      </c>
      <c r="T226" s="653"/>
      <c r="U226" s="399"/>
    </row>
    <row r="227" spans="1:6006" ht="12.75" customHeight="1" x14ac:dyDescent="0.25">
      <c r="A227" s="100" t="s">
        <v>150</v>
      </c>
      <c r="B227" s="59"/>
      <c r="C227" s="77" t="s">
        <v>373</v>
      </c>
      <c r="D227" s="43" t="s">
        <v>374</v>
      </c>
      <c r="E227" s="43">
        <v>2005</v>
      </c>
      <c r="F227" s="85" t="s">
        <v>65</v>
      </c>
      <c r="G227" s="85" t="s">
        <v>93</v>
      </c>
      <c r="H227" s="96">
        <v>-81</v>
      </c>
      <c r="I227" s="43"/>
      <c r="J227" s="43"/>
      <c r="K227" s="43">
        <v>0</v>
      </c>
      <c r="L227" s="43"/>
      <c r="M227" s="43"/>
      <c r="N227" s="43"/>
      <c r="O227" s="43"/>
      <c r="P227" s="43">
        <v>0</v>
      </c>
      <c r="Q227" s="43"/>
      <c r="R227" s="43"/>
      <c r="S227" s="183">
        <f>IF((ISBLANK(J227)+ISBLANK(L227)+ISBLANK(K227)+ISBLANK(M227)+ISBLANK(N227)+ISBLANK(O227))&lt;8,IF(ISNUMBER(LARGE((J227,L227,M227,N227),1)),LARGE((J227,L227,M227,N227),1),0)+IF(ISNUMBER(LARGE((J227,L227,M227,N227),2)),LARGE((J227,L227,M227,N227),2),0)+K227+O227,"")+P227+Q227+R227+I227</f>
        <v>0</v>
      </c>
      <c r="T227" s="653" t="s">
        <v>47</v>
      </c>
      <c r="U227" s="399"/>
      <c r="V227" s="159"/>
    </row>
    <row r="228" spans="1:6006" ht="12.75" customHeight="1" x14ac:dyDescent="0.25">
      <c r="A228" s="348" t="s">
        <v>150</v>
      </c>
      <c r="B228" s="335"/>
      <c r="C228" s="344" t="s">
        <v>375</v>
      </c>
      <c r="D228" s="115" t="s">
        <v>376</v>
      </c>
      <c r="E228" s="115">
        <v>2006</v>
      </c>
      <c r="F228" s="95" t="s">
        <v>170</v>
      </c>
      <c r="G228" s="95" t="s">
        <v>93</v>
      </c>
      <c r="H228" s="345">
        <v>-81</v>
      </c>
      <c r="I228" s="337"/>
      <c r="J228" s="337"/>
      <c r="K228" s="337">
        <v>0</v>
      </c>
      <c r="L228" s="337"/>
      <c r="M228" s="337"/>
      <c r="N228" s="337"/>
      <c r="O228" s="337"/>
      <c r="P228" s="337"/>
      <c r="Q228" s="337"/>
      <c r="R228" s="337"/>
      <c r="S228" s="342">
        <f>IF((ISBLANK(J228)+ISBLANK(L228)+ISBLANK(K228)+ISBLANK(M228)+ISBLANK(N228)+ISBLANK(O228))&lt;8,IF(ISNUMBER(LARGE((J228,L228,M228,N228),1)),LARGE((J228,L228,M228,N228),1),0)+IF(ISNUMBER(LARGE((J228,L228,M228,N228),2)),LARGE((J228,L228,M228,N228),2),0)+K228+O228,"")+P228+Q228+R228+I228</f>
        <v>0</v>
      </c>
      <c r="T228" s="654"/>
      <c r="U228" s="664"/>
    </row>
    <row r="229" spans="1:6006" ht="12.75" customHeight="1" x14ac:dyDescent="0.25">
      <c r="A229" s="359" t="s">
        <v>150</v>
      </c>
      <c r="B229" s="59"/>
      <c r="C229" s="77" t="s">
        <v>377</v>
      </c>
      <c r="D229" s="43" t="s">
        <v>378</v>
      </c>
      <c r="E229" s="43">
        <v>2005</v>
      </c>
      <c r="F229" s="85" t="s">
        <v>194</v>
      </c>
      <c r="G229" s="85" t="s">
        <v>93</v>
      </c>
      <c r="H229" s="96">
        <v>-81</v>
      </c>
      <c r="I229" s="43"/>
      <c r="J229" s="43"/>
      <c r="K229" s="43">
        <v>0</v>
      </c>
      <c r="L229" s="43">
        <v>0</v>
      </c>
      <c r="M229" s="43"/>
      <c r="N229" s="43"/>
      <c r="O229" s="43"/>
      <c r="P229" s="43"/>
      <c r="Q229" s="43"/>
      <c r="R229" s="43"/>
      <c r="S229" s="183">
        <f>IF((ISBLANK(J229)+ISBLANK(L229)+ISBLANK(K229)+ISBLANK(M229)+ISBLANK(N229)+ISBLANK(O229))&lt;8,IF(ISNUMBER(LARGE((J229,L229,M229,N229),1)),LARGE((J229,L229,M229,N229),1),0)+IF(ISNUMBER(LARGE((J229,L229,M229,N229),2)),LARGE((J229,L229,M229,N229),2),0)+K229+O229,"")+P229+Q229+R229+I229</f>
        <v>0</v>
      </c>
      <c r="T229" s="653"/>
      <c r="U229" s="399"/>
      <c r="V229" s="159"/>
    </row>
    <row r="230" spans="1:6006" ht="12.75" customHeight="1" x14ac:dyDescent="0.25">
      <c r="A230" s="39" t="s">
        <v>150</v>
      </c>
      <c r="B230" s="124"/>
      <c r="C230" s="126" t="s">
        <v>151</v>
      </c>
      <c r="D230" s="126"/>
      <c r="E230" s="126"/>
      <c r="F230" s="126"/>
      <c r="G230" s="126" t="s">
        <v>93</v>
      </c>
      <c r="H230" s="127">
        <v>-81</v>
      </c>
      <c r="I230" s="128"/>
      <c r="J230" s="127"/>
      <c r="K230" s="129"/>
      <c r="L230" s="126"/>
      <c r="M230" s="126"/>
      <c r="N230" s="126"/>
      <c r="O230" s="126"/>
      <c r="P230" s="126"/>
      <c r="Q230" s="126"/>
      <c r="R230" s="126"/>
      <c r="S230" s="126"/>
      <c r="T230" s="641"/>
      <c r="U230" s="126"/>
    </row>
    <row r="231" spans="1:6006" ht="12.75" customHeight="1" x14ac:dyDescent="0.25">
      <c r="A231" s="59" t="s">
        <v>150</v>
      </c>
      <c r="B231" s="59">
        <v>1</v>
      </c>
      <c r="C231" s="77" t="s">
        <v>379</v>
      </c>
      <c r="D231" s="43" t="s">
        <v>380</v>
      </c>
      <c r="E231" s="43">
        <v>2005</v>
      </c>
      <c r="F231" s="85" t="s">
        <v>53</v>
      </c>
      <c r="G231" s="85" t="s">
        <v>93</v>
      </c>
      <c r="H231" s="96">
        <v>-90</v>
      </c>
      <c r="I231" s="43"/>
      <c r="J231" s="43"/>
      <c r="K231" s="43">
        <v>325</v>
      </c>
      <c r="L231" s="43">
        <v>0</v>
      </c>
      <c r="M231" s="43"/>
      <c r="N231" s="43"/>
      <c r="O231" s="43"/>
      <c r="P231" s="43"/>
      <c r="Q231" s="43"/>
      <c r="R231" s="43"/>
      <c r="S231" s="183">
        <f>IF((ISBLANK(J231)+ISBLANK(L231)+ISBLANK(K231)+ISBLANK(M231)+ISBLANK(N231)+ISBLANK(O231))&lt;8,IF(ISNUMBER(LARGE((J231,L231,M231,N231),1)),LARGE((J231,L231,M231,N231),1),0)+IF(ISNUMBER(LARGE((J231,L231,M231,N231),2)),LARGE((J231,L231,M231,N231),2),0)+K231+O231,"")+P231+Q231+R231+I231</f>
        <v>325</v>
      </c>
      <c r="T231" s="632"/>
      <c r="U231" s="85"/>
    </row>
    <row r="232" spans="1:6006" ht="12.75" customHeight="1" x14ac:dyDescent="0.25">
      <c r="A232" s="59" t="s">
        <v>150</v>
      </c>
      <c r="B232" s="59">
        <v>2</v>
      </c>
      <c r="C232" s="77" t="s">
        <v>88</v>
      </c>
      <c r="D232" s="43" t="s">
        <v>365</v>
      </c>
      <c r="E232" s="43">
        <v>2005</v>
      </c>
      <c r="F232" s="85" t="s">
        <v>68</v>
      </c>
      <c r="G232" s="85" t="s">
        <v>93</v>
      </c>
      <c r="H232" s="96">
        <v>-90</v>
      </c>
      <c r="I232" s="43"/>
      <c r="J232" s="43"/>
      <c r="K232" s="43"/>
      <c r="L232" s="43">
        <v>200</v>
      </c>
      <c r="M232" s="43"/>
      <c r="N232" s="43"/>
      <c r="O232" s="43"/>
      <c r="P232" s="43"/>
      <c r="Q232" s="43"/>
      <c r="R232" s="43"/>
      <c r="S232" s="183">
        <f>IF((ISBLANK(J232)+ISBLANK(L232)+ISBLANK(K232)+ISBLANK(M232)+ISBLANK(N232)+ISBLANK(O232))&lt;8,IF(ISNUMBER(LARGE((J232,L232,M232,N232),1)),LARGE((J232,L232,M232,N232),1),0)+IF(ISNUMBER(LARGE((J232,L232,M232,N232),2)),LARGE((J232,L232,M232,N232),2),0)+K232+O232,"")+P232+Q232+R232+I232</f>
        <v>200</v>
      </c>
      <c r="T232" s="632"/>
      <c r="U232" s="85"/>
    </row>
    <row r="233" spans="1:6006" ht="12.75" customHeight="1" x14ac:dyDescent="0.25">
      <c r="A233" s="59" t="s">
        <v>150</v>
      </c>
      <c r="B233" s="59">
        <v>3</v>
      </c>
      <c r="C233" s="344" t="s">
        <v>793</v>
      </c>
      <c r="D233" s="115" t="s">
        <v>185</v>
      </c>
      <c r="E233" s="115">
        <v>2006</v>
      </c>
      <c r="F233" s="95" t="s">
        <v>794</v>
      </c>
      <c r="G233" s="95" t="s">
        <v>93</v>
      </c>
      <c r="H233" s="345">
        <v>-90</v>
      </c>
      <c r="I233" s="43"/>
      <c r="J233" s="43"/>
      <c r="K233" s="43"/>
      <c r="L233" s="43">
        <v>162.5</v>
      </c>
      <c r="M233" s="43"/>
      <c r="N233" s="43"/>
      <c r="O233" s="43"/>
      <c r="P233" s="43"/>
      <c r="Q233" s="43"/>
      <c r="R233" s="43"/>
      <c r="S233" s="183">
        <f>IF((ISBLANK(J233)+ISBLANK(L233)+ISBLANK(K233)+ISBLANK(M233)+ISBLANK(N233)+ISBLANK(O233))&lt;8,IF(ISNUMBER(LARGE((J233,L233,M233,N233),1)),LARGE((J233,L233,M233,N233),1),0)+IF(ISNUMBER(LARGE((J233,L233,M233,N233),2)),LARGE((J233,L233,M233,N233),2),0)+K233+O233,"")+P233+Q233+R233+I233</f>
        <v>162.5</v>
      </c>
      <c r="T233" s="632"/>
      <c r="U233" s="85"/>
      <c r="V233" s="159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  <c r="CL233" s="203"/>
      <c r="CM233" s="203"/>
      <c r="CN233" s="203"/>
      <c r="CO233" s="203"/>
      <c r="CP233" s="203"/>
      <c r="CQ233" s="203"/>
      <c r="CR233" s="203"/>
      <c r="CS233" s="203"/>
      <c r="CT233" s="203"/>
      <c r="CU233" s="203"/>
      <c r="CV233" s="203"/>
      <c r="CW233" s="203"/>
      <c r="CX233" s="203"/>
      <c r="CY233" s="203"/>
      <c r="CZ233" s="203"/>
      <c r="DA233" s="203"/>
      <c r="DB233" s="203"/>
      <c r="DC233" s="203"/>
      <c r="DD233" s="203"/>
      <c r="DE233" s="203"/>
      <c r="DF233" s="203"/>
      <c r="DG233" s="203"/>
      <c r="DH233" s="203"/>
      <c r="DI233" s="203"/>
      <c r="DJ233" s="203"/>
      <c r="DK233" s="203"/>
      <c r="DL233" s="203"/>
      <c r="DM233" s="203"/>
      <c r="DN233" s="203"/>
      <c r="DO233" s="203"/>
      <c r="DP233" s="203"/>
      <c r="DQ233" s="203"/>
      <c r="DR233" s="203"/>
      <c r="DS233" s="203"/>
      <c r="DT233" s="203"/>
      <c r="DU233" s="203"/>
      <c r="DV233" s="203"/>
      <c r="DW233" s="203"/>
      <c r="DX233" s="203"/>
      <c r="DY233" s="203"/>
      <c r="DZ233" s="203"/>
      <c r="EA233" s="203"/>
      <c r="EB233" s="203"/>
      <c r="EC233" s="203"/>
      <c r="ED233" s="203"/>
      <c r="EE233" s="203"/>
      <c r="EF233" s="203"/>
      <c r="EG233" s="203"/>
      <c r="EH233" s="203"/>
      <c r="EI233" s="203"/>
      <c r="EJ233" s="203"/>
      <c r="EK233" s="203"/>
      <c r="EL233" s="203"/>
      <c r="EM233" s="203"/>
      <c r="EN233" s="203"/>
      <c r="EO233" s="203"/>
      <c r="EP233" s="203"/>
      <c r="EQ233" s="203"/>
      <c r="ER233" s="203"/>
      <c r="ES233" s="203"/>
      <c r="ET233" s="203"/>
      <c r="EU233" s="203"/>
      <c r="EV233" s="203"/>
      <c r="EW233" s="203"/>
      <c r="EX233" s="203"/>
      <c r="EY233" s="203"/>
      <c r="EZ233" s="203"/>
      <c r="FA233" s="203"/>
      <c r="FB233" s="203"/>
      <c r="FC233" s="203"/>
      <c r="FD233" s="203"/>
      <c r="FE233" s="203"/>
      <c r="FF233" s="203"/>
      <c r="FG233" s="203"/>
      <c r="FH233" s="203"/>
      <c r="FI233" s="203"/>
      <c r="FJ233" s="203"/>
      <c r="FK233" s="203"/>
      <c r="FL233" s="203"/>
      <c r="FM233" s="203"/>
      <c r="FN233" s="203"/>
      <c r="FO233" s="203"/>
      <c r="FP233" s="203"/>
      <c r="FQ233" s="203"/>
      <c r="FR233" s="203"/>
      <c r="FS233" s="203"/>
      <c r="FT233" s="203"/>
      <c r="FU233" s="203"/>
      <c r="FV233" s="203"/>
      <c r="FW233" s="203"/>
      <c r="FX233" s="203"/>
      <c r="FY233" s="203"/>
      <c r="FZ233" s="203"/>
      <c r="GA233" s="203"/>
      <c r="GB233" s="203"/>
      <c r="GC233" s="203"/>
      <c r="GD233" s="203"/>
      <c r="GE233" s="203"/>
      <c r="GF233" s="203"/>
      <c r="GG233" s="203"/>
      <c r="GH233" s="203"/>
      <c r="GI233" s="203"/>
      <c r="GJ233" s="203"/>
      <c r="GK233" s="203"/>
      <c r="GL233" s="203"/>
      <c r="GM233" s="203"/>
      <c r="GN233" s="203"/>
      <c r="GO233" s="203"/>
      <c r="GP233" s="203"/>
      <c r="GQ233" s="203"/>
      <c r="GR233" s="203"/>
      <c r="GS233" s="203"/>
      <c r="GT233" s="203"/>
      <c r="GU233" s="203"/>
      <c r="GV233" s="203"/>
      <c r="GW233" s="203"/>
      <c r="GX233" s="203"/>
      <c r="GY233" s="203"/>
      <c r="GZ233" s="203"/>
      <c r="HA233" s="203"/>
      <c r="HB233" s="203"/>
      <c r="HC233" s="203"/>
      <c r="HD233" s="203"/>
      <c r="HE233" s="203"/>
      <c r="HF233" s="203"/>
      <c r="HG233" s="203"/>
      <c r="HH233" s="203"/>
      <c r="HI233" s="203"/>
      <c r="HJ233" s="203"/>
      <c r="HK233" s="203"/>
      <c r="HL233" s="203"/>
      <c r="HM233" s="203"/>
      <c r="HN233" s="203"/>
      <c r="HO233" s="203"/>
      <c r="HP233" s="203"/>
      <c r="HQ233" s="203"/>
      <c r="HR233" s="203"/>
      <c r="HS233" s="203"/>
      <c r="HT233" s="203"/>
      <c r="HU233" s="203"/>
      <c r="HV233" s="203"/>
      <c r="HW233" s="203"/>
      <c r="HX233" s="203"/>
      <c r="HY233" s="203"/>
      <c r="HZ233" s="203"/>
      <c r="IA233" s="203"/>
      <c r="IB233" s="203"/>
      <c r="IC233" s="203"/>
      <c r="ID233" s="203"/>
      <c r="IE233" s="203"/>
      <c r="IF233" s="203"/>
      <c r="IG233" s="203"/>
      <c r="IH233" s="203"/>
      <c r="II233" s="203"/>
      <c r="IJ233" s="203"/>
      <c r="IK233" s="203"/>
      <c r="IL233" s="203"/>
      <c r="IM233" s="203"/>
      <c r="IN233" s="203"/>
      <c r="IO233" s="203"/>
      <c r="IP233" s="203"/>
      <c r="IQ233" s="203"/>
      <c r="IR233" s="203"/>
      <c r="IS233" s="203"/>
      <c r="IT233" s="203"/>
      <c r="IU233" s="203"/>
      <c r="IV233" s="203"/>
      <c r="IW233" s="203"/>
      <c r="IX233" s="203"/>
      <c r="IY233" s="203"/>
      <c r="IZ233" s="203"/>
      <c r="JA233" s="203"/>
      <c r="JB233" s="203"/>
      <c r="JC233" s="203"/>
      <c r="JD233" s="203"/>
      <c r="JE233" s="203"/>
      <c r="JF233" s="203"/>
      <c r="JG233" s="203"/>
      <c r="JH233" s="203"/>
      <c r="JI233" s="203"/>
      <c r="JJ233" s="203"/>
      <c r="JK233" s="203"/>
      <c r="JL233" s="203"/>
      <c r="JM233" s="203"/>
      <c r="JN233" s="203"/>
      <c r="JO233" s="203"/>
      <c r="JP233" s="203"/>
      <c r="JQ233" s="203"/>
      <c r="JR233" s="203"/>
      <c r="JS233" s="203"/>
      <c r="JT233" s="203"/>
      <c r="JU233" s="203"/>
      <c r="JV233" s="203"/>
      <c r="JW233" s="203"/>
      <c r="JX233" s="203"/>
      <c r="JY233" s="203"/>
      <c r="JZ233" s="203"/>
      <c r="KA233" s="203"/>
      <c r="KB233" s="203"/>
      <c r="KC233" s="203"/>
      <c r="KD233" s="203"/>
      <c r="KE233" s="203"/>
      <c r="KF233" s="203"/>
      <c r="KG233" s="203"/>
      <c r="KH233" s="203"/>
      <c r="KI233" s="203"/>
      <c r="KJ233" s="203"/>
      <c r="KK233" s="203"/>
      <c r="KL233" s="203"/>
      <c r="KM233" s="203"/>
      <c r="KN233" s="203"/>
      <c r="KO233" s="203"/>
      <c r="KP233" s="203"/>
      <c r="KQ233" s="203"/>
      <c r="KR233" s="203"/>
      <c r="KS233" s="203"/>
      <c r="KT233" s="203"/>
      <c r="KU233" s="203"/>
      <c r="KV233" s="203"/>
      <c r="KW233" s="203"/>
      <c r="KX233" s="203"/>
      <c r="KY233" s="203"/>
      <c r="KZ233" s="203"/>
      <c r="LA233" s="203"/>
      <c r="LB233" s="203"/>
      <c r="LC233" s="203"/>
      <c r="LD233" s="203"/>
      <c r="LE233" s="203"/>
      <c r="LF233" s="203"/>
      <c r="LG233" s="203"/>
      <c r="LH233" s="203"/>
      <c r="LI233" s="203"/>
      <c r="LJ233" s="203"/>
      <c r="LK233" s="203"/>
      <c r="LL233" s="203"/>
      <c r="LM233" s="203"/>
      <c r="LN233" s="203"/>
      <c r="LO233" s="203"/>
      <c r="LP233" s="203"/>
      <c r="LQ233" s="203"/>
      <c r="LR233" s="203"/>
      <c r="LS233" s="203"/>
      <c r="LT233" s="203"/>
      <c r="LU233" s="203"/>
      <c r="LV233" s="203"/>
      <c r="LW233" s="203"/>
      <c r="LX233" s="203"/>
      <c r="LY233" s="203"/>
      <c r="LZ233" s="203"/>
      <c r="MA233" s="203"/>
      <c r="MB233" s="203"/>
      <c r="MC233" s="203"/>
      <c r="MD233" s="203"/>
      <c r="ME233" s="203"/>
      <c r="MF233" s="203"/>
      <c r="MG233" s="203"/>
      <c r="MH233" s="203"/>
      <c r="MI233" s="203"/>
      <c r="MJ233" s="203"/>
      <c r="MK233" s="203"/>
      <c r="ML233" s="203"/>
      <c r="MM233" s="203"/>
      <c r="MN233" s="203"/>
      <c r="MO233" s="203"/>
      <c r="MP233" s="203"/>
      <c r="MQ233" s="203"/>
      <c r="MR233" s="203"/>
      <c r="MS233" s="203"/>
      <c r="MT233" s="203"/>
      <c r="MU233" s="203"/>
      <c r="MV233" s="203"/>
      <c r="MW233" s="203"/>
      <c r="MX233" s="203"/>
      <c r="MY233" s="203"/>
      <c r="MZ233" s="203"/>
      <c r="NA233" s="203"/>
      <c r="NB233" s="203"/>
      <c r="NC233" s="203"/>
      <c r="ND233" s="203"/>
      <c r="NE233" s="203"/>
      <c r="NF233" s="203"/>
      <c r="NG233" s="203"/>
      <c r="NH233" s="203"/>
      <c r="NI233" s="203"/>
      <c r="NJ233" s="203"/>
      <c r="NK233" s="203"/>
      <c r="NL233" s="203"/>
      <c r="NM233" s="203"/>
      <c r="NN233" s="203"/>
      <c r="NO233" s="203"/>
      <c r="NP233" s="203"/>
      <c r="NQ233" s="203"/>
      <c r="NR233" s="203"/>
      <c r="NS233" s="203"/>
      <c r="NT233" s="203"/>
      <c r="NU233" s="203"/>
      <c r="NV233" s="203"/>
      <c r="NW233" s="203"/>
      <c r="NX233" s="203"/>
      <c r="NY233" s="203"/>
      <c r="NZ233" s="203"/>
      <c r="OA233" s="203"/>
      <c r="OB233" s="203"/>
      <c r="OC233" s="203"/>
      <c r="OD233" s="203"/>
      <c r="OE233" s="203"/>
      <c r="OF233" s="203"/>
      <c r="OG233" s="203"/>
      <c r="OH233" s="203"/>
      <c r="OI233" s="203"/>
      <c r="OJ233" s="203"/>
      <c r="OK233" s="203"/>
      <c r="OL233" s="203"/>
      <c r="OM233" s="203"/>
      <c r="ON233" s="203"/>
      <c r="OO233" s="203"/>
      <c r="OP233" s="203"/>
      <c r="OQ233" s="203"/>
      <c r="OR233" s="203"/>
      <c r="OS233" s="203"/>
      <c r="OT233" s="203"/>
      <c r="OU233" s="203"/>
      <c r="OV233" s="203"/>
      <c r="OW233" s="203"/>
      <c r="OX233" s="203"/>
      <c r="OY233" s="203"/>
      <c r="OZ233" s="203"/>
      <c r="PA233" s="203"/>
      <c r="PB233" s="203"/>
      <c r="PC233" s="203"/>
      <c r="PD233" s="203"/>
      <c r="PE233" s="203"/>
      <c r="PF233" s="203"/>
      <c r="PG233" s="203"/>
      <c r="PH233" s="203"/>
      <c r="PI233" s="203"/>
      <c r="PJ233" s="203"/>
      <c r="PK233" s="203"/>
      <c r="PL233" s="203"/>
      <c r="PM233" s="203"/>
      <c r="PN233" s="203"/>
      <c r="PO233" s="203"/>
      <c r="PP233" s="203"/>
      <c r="PQ233" s="203"/>
      <c r="PR233" s="203"/>
      <c r="PS233" s="203"/>
      <c r="PT233" s="203"/>
      <c r="PU233" s="203"/>
      <c r="PV233" s="203"/>
      <c r="PW233" s="203"/>
      <c r="PX233" s="203"/>
      <c r="PY233" s="203"/>
      <c r="PZ233" s="203"/>
      <c r="QA233" s="203"/>
      <c r="QB233" s="203"/>
      <c r="QC233" s="203"/>
      <c r="QD233" s="203"/>
      <c r="QE233" s="203"/>
      <c r="QF233" s="203"/>
      <c r="QG233" s="203"/>
      <c r="QH233" s="203"/>
      <c r="QI233" s="203"/>
      <c r="QJ233" s="203"/>
      <c r="QK233" s="203"/>
      <c r="QL233" s="203"/>
      <c r="QM233" s="203"/>
      <c r="QN233" s="203"/>
      <c r="QO233" s="203"/>
      <c r="QP233" s="203"/>
      <c r="QQ233" s="203"/>
      <c r="QR233" s="203"/>
      <c r="QS233" s="203"/>
      <c r="QT233" s="203"/>
      <c r="QU233" s="203"/>
      <c r="QV233" s="203"/>
      <c r="QW233" s="203"/>
      <c r="QX233" s="203"/>
      <c r="QY233" s="203"/>
      <c r="QZ233" s="203"/>
      <c r="RA233" s="203"/>
      <c r="RB233" s="203"/>
      <c r="RC233" s="203"/>
      <c r="RD233" s="203"/>
      <c r="RE233" s="203"/>
      <c r="RF233" s="203"/>
      <c r="RG233" s="203"/>
      <c r="RH233" s="203"/>
      <c r="RI233" s="203"/>
      <c r="RJ233" s="203"/>
      <c r="RK233" s="203"/>
      <c r="RL233" s="203"/>
      <c r="RM233" s="203"/>
      <c r="RN233" s="203"/>
      <c r="RO233" s="203"/>
      <c r="RP233" s="203"/>
      <c r="RQ233" s="203"/>
      <c r="RR233" s="203"/>
      <c r="RS233" s="203"/>
      <c r="RT233" s="203"/>
      <c r="RU233" s="203"/>
      <c r="RV233" s="203"/>
      <c r="RW233" s="203"/>
      <c r="RX233" s="203"/>
      <c r="RY233" s="203"/>
      <c r="RZ233" s="203"/>
      <c r="SA233" s="203"/>
      <c r="SB233" s="203"/>
      <c r="SC233" s="203"/>
      <c r="SD233" s="203"/>
      <c r="SE233" s="203"/>
      <c r="SF233" s="203"/>
      <c r="SG233" s="203"/>
      <c r="SH233" s="203"/>
      <c r="SI233" s="203"/>
      <c r="SJ233" s="203"/>
      <c r="SK233" s="203"/>
      <c r="SL233" s="203"/>
      <c r="SM233" s="203"/>
      <c r="SN233" s="203"/>
      <c r="SO233" s="203"/>
      <c r="SP233" s="203"/>
      <c r="SQ233" s="203"/>
      <c r="SR233" s="203"/>
      <c r="SS233" s="203"/>
      <c r="ST233" s="203"/>
      <c r="SU233" s="203"/>
      <c r="SV233" s="203"/>
      <c r="SW233" s="203"/>
      <c r="SX233" s="203"/>
      <c r="SY233" s="203"/>
      <c r="SZ233" s="203"/>
      <c r="TA233" s="203"/>
      <c r="TB233" s="203"/>
      <c r="TC233" s="203"/>
      <c r="TD233" s="203"/>
      <c r="TE233" s="203"/>
      <c r="TF233" s="203"/>
      <c r="TG233" s="203"/>
      <c r="TH233" s="203"/>
      <c r="TI233" s="203"/>
      <c r="TJ233" s="203"/>
      <c r="TK233" s="203"/>
      <c r="TL233" s="203"/>
      <c r="TM233" s="203"/>
      <c r="TN233" s="203"/>
      <c r="TO233" s="203"/>
      <c r="TP233" s="203"/>
      <c r="TQ233" s="203"/>
      <c r="TR233" s="203"/>
      <c r="TS233" s="203"/>
      <c r="TT233" s="203"/>
      <c r="TU233" s="203"/>
      <c r="TV233" s="203"/>
      <c r="TW233" s="203"/>
      <c r="TX233" s="203"/>
      <c r="TY233" s="203"/>
      <c r="TZ233" s="203"/>
      <c r="UA233" s="203"/>
      <c r="UB233" s="203"/>
      <c r="UC233" s="203"/>
      <c r="UD233" s="203"/>
      <c r="UE233" s="203"/>
      <c r="UF233" s="203"/>
      <c r="UG233" s="203"/>
      <c r="UH233" s="203"/>
      <c r="UI233" s="203"/>
      <c r="UJ233" s="203"/>
      <c r="UK233" s="203"/>
      <c r="UL233" s="203"/>
      <c r="UM233" s="203"/>
      <c r="UN233" s="203"/>
      <c r="UO233" s="203"/>
      <c r="UP233" s="203"/>
      <c r="UQ233" s="203"/>
      <c r="UR233" s="203"/>
      <c r="US233" s="203"/>
      <c r="UT233" s="203"/>
      <c r="UU233" s="203"/>
      <c r="UV233" s="203"/>
      <c r="UW233" s="203"/>
      <c r="UX233" s="203"/>
      <c r="UY233" s="203"/>
      <c r="UZ233" s="203"/>
      <c r="VA233" s="203"/>
      <c r="VB233" s="203"/>
      <c r="VC233" s="203"/>
      <c r="VD233" s="203"/>
      <c r="VE233" s="203"/>
      <c r="VF233" s="203"/>
      <c r="VG233" s="203"/>
      <c r="VH233" s="203"/>
      <c r="VI233" s="203"/>
      <c r="VJ233" s="203"/>
      <c r="VK233" s="203"/>
      <c r="VL233" s="203"/>
      <c r="VM233" s="203"/>
      <c r="VN233" s="203"/>
      <c r="VO233" s="203"/>
      <c r="VP233" s="203"/>
      <c r="VQ233" s="203"/>
      <c r="VR233" s="203"/>
      <c r="VS233" s="203"/>
      <c r="VT233" s="203"/>
      <c r="VU233" s="203"/>
      <c r="VV233" s="203"/>
      <c r="VW233" s="203"/>
      <c r="VX233" s="203"/>
      <c r="VY233" s="203"/>
      <c r="VZ233" s="203"/>
      <c r="WA233" s="203"/>
      <c r="WB233" s="203"/>
      <c r="WC233" s="203"/>
      <c r="WD233" s="203"/>
      <c r="WE233" s="203"/>
      <c r="WF233" s="203"/>
      <c r="WG233" s="203"/>
      <c r="WH233" s="203"/>
      <c r="WI233" s="203"/>
      <c r="WJ233" s="203"/>
      <c r="WK233" s="203"/>
      <c r="WL233" s="203"/>
      <c r="WM233" s="203"/>
      <c r="WN233" s="203"/>
      <c r="WO233" s="203"/>
      <c r="WP233" s="203"/>
      <c r="WQ233" s="203"/>
      <c r="WR233" s="203"/>
      <c r="WS233" s="203"/>
      <c r="WT233" s="203"/>
      <c r="WU233" s="203"/>
      <c r="WV233" s="203"/>
      <c r="WW233" s="203"/>
      <c r="WX233" s="203"/>
      <c r="WY233" s="203"/>
      <c r="WZ233" s="203"/>
      <c r="XA233" s="203"/>
      <c r="XB233" s="203"/>
      <c r="XC233" s="203"/>
      <c r="XD233" s="203"/>
      <c r="XE233" s="203"/>
      <c r="XF233" s="203"/>
      <c r="XG233" s="203"/>
      <c r="XH233" s="203"/>
      <c r="XI233" s="203"/>
      <c r="XJ233" s="203"/>
      <c r="XK233" s="203"/>
      <c r="XL233" s="203"/>
      <c r="XM233" s="203"/>
      <c r="XN233" s="203"/>
      <c r="XO233" s="203"/>
      <c r="XP233" s="203"/>
      <c r="XQ233" s="203"/>
      <c r="XR233" s="203"/>
      <c r="XS233" s="203"/>
      <c r="XT233" s="203"/>
      <c r="XU233" s="203"/>
      <c r="XV233" s="203"/>
      <c r="XW233" s="203"/>
      <c r="XX233" s="203"/>
      <c r="XY233" s="203"/>
      <c r="XZ233" s="203"/>
      <c r="YA233" s="203"/>
      <c r="YB233" s="203"/>
      <c r="YC233" s="203"/>
      <c r="YD233" s="203"/>
      <c r="YE233" s="203"/>
      <c r="YF233" s="203"/>
      <c r="YG233" s="203"/>
      <c r="YH233" s="203"/>
      <c r="YI233" s="203"/>
      <c r="YJ233" s="203"/>
      <c r="YK233" s="203"/>
      <c r="YL233" s="203"/>
      <c r="YM233" s="203"/>
      <c r="YN233" s="203"/>
      <c r="YO233" s="203"/>
      <c r="YP233" s="203"/>
      <c r="YQ233" s="203"/>
      <c r="YR233" s="203"/>
      <c r="YS233" s="203"/>
      <c r="YT233" s="203"/>
      <c r="YU233" s="203"/>
      <c r="YV233" s="203"/>
      <c r="YW233" s="203"/>
      <c r="YX233" s="203"/>
      <c r="YY233" s="203"/>
      <c r="YZ233" s="203"/>
      <c r="ZA233" s="203"/>
      <c r="ZB233" s="203"/>
      <c r="ZC233" s="203"/>
      <c r="ZD233" s="203"/>
      <c r="ZE233" s="203"/>
      <c r="ZF233" s="203"/>
      <c r="ZG233" s="203"/>
      <c r="ZH233" s="203"/>
      <c r="ZI233" s="203"/>
      <c r="ZJ233" s="203"/>
      <c r="ZK233" s="203"/>
      <c r="ZL233" s="203"/>
      <c r="ZM233" s="203"/>
      <c r="ZN233" s="203"/>
      <c r="ZO233" s="203"/>
      <c r="ZP233" s="203"/>
      <c r="ZQ233" s="203"/>
      <c r="ZR233" s="203"/>
      <c r="ZS233" s="203"/>
      <c r="ZT233" s="203"/>
      <c r="ZU233" s="203"/>
      <c r="ZV233" s="203"/>
      <c r="ZW233" s="203"/>
      <c r="ZX233" s="203"/>
      <c r="ZY233" s="203"/>
      <c r="ZZ233" s="203"/>
      <c r="AAA233" s="203"/>
      <c r="AAB233" s="203"/>
      <c r="AAC233" s="203"/>
      <c r="AAD233" s="203"/>
      <c r="AAE233" s="203"/>
      <c r="AAF233" s="203"/>
      <c r="AAG233" s="203"/>
      <c r="AAH233" s="203"/>
      <c r="AAI233" s="203"/>
      <c r="AAJ233" s="203"/>
      <c r="AAK233" s="203"/>
      <c r="AAL233" s="203"/>
      <c r="AAM233" s="203"/>
      <c r="AAN233" s="203"/>
      <c r="AAO233" s="203"/>
      <c r="AAP233" s="203"/>
      <c r="AAQ233" s="203"/>
      <c r="AAR233" s="203"/>
      <c r="AAS233" s="203"/>
      <c r="AAT233" s="203"/>
      <c r="AAU233" s="203"/>
      <c r="AAV233" s="203"/>
      <c r="AAW233" s="203"/>
      <c r="AAX233" s="203"/>
      <c r="AAY233" s="203"/>
      <c r="AAZ233" s="203"/>
      <c r="ABA233" s="203"/>
      <c r="ABB233" s="203"/>
      <c r="ABC233" s="203"/>
      <c r="ABD233" s="203"/>
      <c r="ABE233" s="203"/>
      <c r="ABF233" s="203"/>
      <c r="ABG233" s="203"/>
      <c r="ABH233" s="203"/>
      <c r="ABI233" s="203"/>
      <c r="ABJ233" s="203"/>
      <c r="ABK233" s="203"/>
      <c r="ABL233" s="203"/>
      <c r="ABM233" s="203"/>
      <c r="ABN233" s="203"/>
      <c r="ABO233" s="203"/>
      <c r="ABP233" s="203"/>
      <c r="ABQ233" s="203"/>
      <c r="ABR233" s="203"/>
      <c r="ABS233" s="203"/>
      <c r="ABT233" s="203"/>
      <c r="ABU233" s="203"/>
      <c r="ABV233" s="203"/>
      <c r="ABW233" s="203"/>
      <c r="ABX233" s="203"/>
      <c r="ABY233" s="203"/>
      <c r="ABZ233" s="203"/>
      <c r="ACA233" s="203"/>
      <c r="ACB233" s="203"/>
      <c r="ACC233" s="203"/>
      <c r="ACD233" s="203"/>
      <c r="ACE233" s="203"/>
      <c r="ACF233" s="203"/>
      <c r="ACG233" s="203"/>
      <c r="ACH233" s="203"/>
      <c r="ACI233" s="203"/>
      <c r="ACJ233" s="203"/>
      <c r="ACK233" s="203"/>
      <c r="ACL233" s="203"/>
      <c r="ACM233" s="203"/>
      <c r="ACN233" s="203"/>
      <c r="ACO233" s="203"/>
      <c r="ACP233" s="203"/>
      <c r="ACQ233" s="203"/>
      <c r="ACR233" s="203"/>
      <c r="ACS233" s="203"/>
      <c r="ACT233" s="203"/>
      <c r="ACU233" s="203"/>
      <c r="ACV233" s="203"/>
      <c r="ACW233" s="203"/>
      <c r="ACX233" s="203"/>
      <c r="ACY233" s="203"/>
      <c r="ACZ233" s="203"/>
      <c r="ADA233" s="203"/>
      <c r="ADB233" s="203"/>
      <c r="ADC233" s="203"/>
      <c r="ADD233" s="203"/>
      <c r="ADE233" s="203"/>
      <c r="ADF233" s="203"/>
      <c r="ADG233" s="203"/>
      <c r="ADH233" s="203"/>
      <c r="ADI233" s="203"/>
      <c r="ADJ233" s="203"/>
      <c r="ADK233" s="203"/>
      <c r="ADL233" s="203"/>
      <c r="ADM233" s="203"/>
      <c r="ADN233" s="203"/>
      <c r="ADO233" s="203"/>
      <c r="ADP233" s="203"/>
      <c r="ADQ233" s="203"/>
      <c r="ADR233" s="203"/>
      <c r="ADS233" s="203"/>
      <c r="ADT233" s="203"/>
      <c r="ADU233" s="203"/>
      <c r="ADV233" s="203"/>
      <c r="ADW233" s="203"/>
      <c r="ADX233" s="203"/>
      <c r="ADY233" s="203"/>
      <c r="ADZ233" s="203"/>
      <c r="AEA233" s="203"/>
      <c r="AEB233" s="203"/>
      <c r="AEC233" s="203"/>
      <c r="AED233" s="203"/>
      <c r="AEE233" s="203"/>
      <c r="AEF233" s="203"/>
      <c r="AEG233" s="203"/>
      <c r="AEH233" s="203"/>
      <c r="AEI233" s="203"/>
      <c r="AEJ233" s="203"/>
      <c r="AEK233" s="203"/>
      <c r="AEL233" s="203"/>
      <c r="AEM233" s="203"/>
      <c r="AEN233" s="203"/>
      <c r="AEO233" s="203"/>
      <c r="AEP233" s="203"/>
      <c r="AEQ233" s="203"/>
      <c r="AER233" s="203"/>
      <c r="AES233" s="203"/>
      <c r="AET233" s="203"/>
      <c r="AEU233" s="203"/>
      <c r="AEV233" s="203"/>
      <c r="AEW233" s="203"/>
      <c r="AEX233" s="203"/>
      <c r="AEY233" s="203"/>
      <c r="AEZ233" s="203"/>
      <c r="AFA233" s="203"/>
      <c r="AFB233" s="203"/>
      <c r="AFC233" s="203"/>
      <c r="AFD233" s="203"/>
      <c r="AFE233" s="203"/>
      <c r="AFF233" s="203"/>
      <c r="AFG233" s="203"/>
      <c r="AFH233" s="203"/>
      <c r="AFI233" s="203"/>
      <c r="AFJ233" s="203"/>
      <c r="AFK233" s="203"/>
      <c r="AFL233" s="203"/>
      <c r="AFM233" s="203"/>
      <c r="AFN233" s="203"/>
      <c r="AFO233" s="203"/>
      <c r="AFP233" s="203"/>
      <c r="AFQ233" s="203"/>
      <c r="AFR233" s="203"/>
      <c r="AFS233" s="203"/>
      <c r="AFT233" s="203"/>
      <c r="AFU233" s="203"/>
      <c r="AFV233" s="203"/>
      <c r="AFW233" s="203"/>
      <c r="AFX233" s="203"/>
      <c r="AFY233" s="203"/>
      <c r="AFZ233" s="203"/>
      <c r="AGA233" s="203"/>
      <c r="AGB233" s="203"/>
      <c r="AGC233" s="203"/>
      <c r="AGD233" s="203"/>
      <c r="AGE233" s="203"/>
      <c r="AGF233" s="203"/>
      <c r="AGG233" s="203"/>
      <c r="AGH233" s="203"/>
      <c r="AGI233" s="203"/>
      <c r="AGJ233" s="203"/>
      <c r="AGK233" s="203"/>
      <c r="AGL233" s="203"/>
      <c r="AGM233" s="203"/>
      <c r="AGN233" s="203"/>
      <c r="AGO233" s="203"/>
      <c r="AGP233" s="203"/>
      <c r="AGQ233" s="203"/>
      <c r="AGR233" s="203"/>
      <c r="AGS233" s="203"/>
      <c r="AGT233" s="203"/>
      <c r="AGU233" s="203"/>
      <c r="AGV233" s="203"/>
      <c r="AGW233" s="203"/>
      <c r="AGX233" s="203"/>
      <c r="AGY233" s="203"/>
      <c r="AGZ233" s="203"/>
      <c r="AHA233" s="203"/>
      <c r="AHB233" s="203"/>
      <c r="AHC233" s="203"/>
      <c r="AHD233" s="203"/>
      <c r="AHE233" s="203"/>
      <c r="AHF233" s="203"/>
      <c r="AHG233" s="203"/>
      <c r="AHH233" s="203"/>
      <c r="AHI233" s="203"/>
      <c r="AHJ233" s="203"/>
      <c r="AHK233" s="203"/>
      <c r="AHL233" s="203"/>
      <c r="AHM233" s="203"/>
      <c r="AHN233" s="203"/>
      <c r="AHO233" s="203"/>
      <c r="AHP233" s="203"/>
      <c r="AHQ233" s="203"/>
      <c r="AHR233" s="203"/>
      <c r="AHS233" s="203"/>
      <c r="AHT233" s="203"/>
      <c r="AHU233" s="203"/>
      <c r="AHV233" s="203"/>
      <c r="AHW233" s="203"/>
      <c r="AHX233" s="203"/>
      <c r="AHY233" s="203"/>
      <c r="AHZ233" s="203"/>
      <c r="AIA233" s="203"/>
      <c r="AIB233" s="203"/>
      <c r="AIC233" s="203"/>
      <c r="AID233" s="203"/>
      <c r="AIE233" s="203"/>
      <c r="AIF233" s="203"/>
      <c r="AIG233" s="203"/>
      <c r="AIH233" s="203"/>
      <c r="AII233" s="203"/>
      <c r="AIJ233" s="203"/>
      <c r="AIK233" s="203"/>
      <c r="AIL233" s="203"/>
      <c r="AIM233" s="203"/>
      <c r="AIN233" s="203"/>
      <c r="AIO233" s="203"/>
      <c r="AIP233" s="203"/>
      <c r="AIQ233" s="203"/>
      <c r="AIR233" s="203"/>
      <c r="AIS233" s="203"/>
      <c r="AIT233" s="203"/>
      <c r="AIU233" s="203"/>
      <c r="AIV233" s="203"/>
      <c r="AIW233" s="203"/>
      <c r="AIX233" s="203"/>
      <c r="AIY233" s="203"/>
      <c r="AIZ233" s="203"/>
      <c r="AJA233" s="203"/>
      <c r="AJB233" s="203"/>
      <c r="AJC233" s="203"/>
      <c r="AJD233" s="203"/>
      <c r="AJE233" s="203"/>
      <c r="AJF233" s="203"/>
      <c r="AJG233" s="203"/>
      <c r="AJH233" s="203"/>
      <c r="AJI233" s="203"/>
      <c r="AJJ233" s="203"/>
      <c r="AJK233" s="203"/>
      <c r="AJL233" s="203"/>
      <c r="AJM233" s="203"/>
      <c r="AJN233" s="203"/>
      <c r="AJO233" s="203"/>
      <c r="AJP233" s="203"/>
      <c r="AJQ233" s="203"/>
      <c r="AJR233" s="203"/>
      <c r="AJS233" s="203"/>
      <c r="AJT233" s="203"/>
      <c r="AJU233" s="203"/>
      <c r="AJV233" s="203"/>
      <c r="AJW233" s="203"/>
      <c r="AJX233" s="203"/>
      <c r="AJY233" s="203"/>
      <c r="AJZ233" s="203"/>
      <c r="AKA233" s="203"/>
      <c r="AKB233" s="203"/>
      <c r="AKC233" s="203"/>
      <c r="AKD233" s="203"/>
      <c r="AKE233" s="203"/>
      <c r="AKF233" s="203"/>
      <c r="AKG233" s="203"/>
      <c r="AKH233" s="203"/>
      <c r="AKI233" s="203"/>
      <c r="AKJ233" s="203"/>
      <c r="AKK233" s="203"/>
      <c r="AKL233" s="203"/>
      <c r="AKM233" s="203"/>
      <c r="AKN233" s="203"/>
      <c r="AKO233" s="203"/>
      <c r="AKP233" s="203"/>
      <c r="AKQ233" s="203"/>
      <c r="AKR233" s="203"/>
      <c r="AKS233" s="203"/>
      <c r="AKT233" s="203"/>
      <c r="AKU233" s="203"/>
      <c r="AKV233" s="203"/>
      <c r="AKW233" s="203"/>
      <c r="AKX233" s="203"/>
      <c r="AKY233" s="203"/>
      <c r="AKZ233" s="203"/>
      <c r="ALA233" s="203"/>
      <c r="ALB233" s="203"/>
      <c r="ALC233" s="203"/>
      <c r="ALD233" s="203"/>
      <c r="ALE233" s="203"/>
      <c r="ALF233" s="203"/>
      <c r="ALG233" s="203"/>
      <c r="ALH233" s="203"/>
      <c r="ALI233" s="203"/>
      <c r="ALJ233" s="203"/>
      <c r="ALK233" s="203"/>
      <c r="ALL233" s="203"/>
      <c r="ALM233" s="203"/>
      <c r="ALN233" s="203"/>
      <c r="ALO233" s="203"/>
      <c r="ALP233" s="203"/>
      <c r="ALQ233" s="203"/>
      <c r="ALR233" s="203"/>
      <c r="ALS233" s="203"/>
      <c r="ALT233" s="203"/>
      <c r="ALU233" s="203"/>
      <c r="ALV233" s="203"/>
      <c r="ALW233" s="203"/>
      <c r="ALX233" s="203"/>
      <c r="ALY233" s="203"/>
      <c r="ALZ233" s="203"/>
      <c r="AMA233" s="203"/>
      <c r="AMB233" s="203"/>
      <c r="AMC233" s="203"/>
      <c r="AMD233" s="203"/>
      <c r="AME233" s="203"/>
      <c r="AMF233" s="203"/>
      <c r="AMG233" s="203"/>
      <c r="AMH233" s="203"/>
      <c r="AMI233" s="203"/>
      <c r="AMJ233" s="203"/>
      <c r="AMK233" s="203"/>
      <c r="AML233" s="203"/>
      <c r="AMM233" s="203"/>
      <c r="AMN233" s="203"/>
      <c r="AMO233" s="203"/>
      <c r="AMP233" s="203"/>
      <c r="AMQ233" s="203"/>
      <c r="AMR233" s="203"/>
      <c r="AMS233" s="203"/>
      <c r="AMT233" s="203"/>
      <c r="AMU233" s="203"/>
      <c r="AMV233" s="203"/>
      <c r="AMW233" s="203"/>
      <c r="AMX233" s="203"/>
      <c r="AMY233" s="203"/>
      <c r="AMZ233" s="203"/>
      <c r="ANA233" s="203"/>
      <c r="ANB233" s="203"/>
      <c r="ANC233" s="203"/>
      <c r="AND233" s="203"/>
      <c r="ANE233" s="203"/>
      <c r="ANF233" s="203"/>
      <c r="ANG233" s="203"/>
      <c r="ANH233" s="203"/>
      <c r="ANI233" s="203"/>
      <c r="ANJ233" s="203"/>
      <c r="ANK233" s="203"/>
      <c r="ANL233" s="203"/>
      <c r="ANM233" s="203"/>
      <c r="ANN233" s="203"/>
      <c r="ANO233" s="203"/>
      <c r="ANP233" s="203"/>
      <c r="ANQ233" s="203"/>
      <c r="ANR233" s="203"/>
      <c r="ANS233" s="203"/>
      <c r="ANT233" s="203"/>
      <c r="ANU233" s="203"/>
      <c r="ANV233" s="203"/>
      <c r="ANW233" s="203"/>
      <c r="ANX233" s="203"/>
      <c r="ANY233" s="203"/>
      <c r="ANZ233" s="203"/>
      <c r="AOA233" s="203"/>
      <c r="AOB233" s="203"/>
      <c r="AOC233" s="203"/>
      <c r="AOD233" s="203"/>
      <c r="AOE233" s="203"/>
      <c r="AOF233" s="203"/>
      <c r="AOG233" s="203"/>
      <c r="AOH233" s="203"/>
      <c r="AOI233" s="203"/>
      <c r="AOJ233" s="203"/>
      <c r="AOK233" s="203"/>
      <c r="AOL233" s="203"/>
      <c r="AOM233" s="203"/>
      <c r="AON233" s="203"/>
      <c r="AOO233" s="203"/>
      <c r="AOP233" s="203"/>
      <c r="AOQ233" s="203"/>
      <c r="AOR233" s="203"/>
      <c r="AOS233" s="203"/>
      <c r="AOT233" s="203"/>
      <c r="AOU233" s="203"/>
      <c r="AOV233" s="203"/>
      <c r="AOW233" s="203"/>
      <c r="AOX233" s="203"/>
      <c r="AOY233" s="203"/>
      <c r="AOZ233" s="203"/>
      <c r="APA233" s="203"/>
      <c r="APB233" s="203"/>
      <c r="APC233" s="203"/>
      <c r="APD233" s="203"/>
      <c r="APE233" s="203"/>
      <c r="APF233" s="203"/>
      <c r="APG233" s="203"/>
      <c r="APH233" s="203"/>
      <c r="API233" s="203"/>
      <c r="APJ233" s="203"/>
      <c r="APK233" s="203"/>
      <c r="APL233" s="203"/>
      <c r="APM233" s="203"/>
      <c r="APN233" s="203"/>
      <c r="APO233" s="203"/>
      <c r="APP233" s="203"/>
      <c r="APQ233" s="203"/>
      <c r="APR233" s="203"/>
      <c r="APS233" s="203"/>
      <c r="APT233" s="203"/>
      <c r="APU233" s="203"/>
      <c r="APV233" s="203"/>
      <c r="APW233" s="203"/>
      <c r="APX233" s="203"/>
      <c r="APY233" s="203"/>
      <c r="APZ233" s="203"/>
      <c r="AQA233" s="203"/>
      <c r="AQB233" s="203"/>
      <c r="AQC233" s="203"/>
      <c r="AQD233" s="203"/>
      <c r="AQE233" s="203"/>
      <c r="AQF233" s="203"/>
      <c r="AQG233" s="203"/>
      <c r="AQH233" s="203"/>
      <c r="AQI233" s="203"/>
      <c r="AQJ233" s="203"/>
      <c r="AQK233" s="203"/>
      <c r="AQL233" s="203"/>
      <c r="AQM233" s="203"/>
      <c r="AQN233" s="203"/>
      <c r="AQO233" s="203"/>
      <c r="AQP233" s="203"/>
      <c r="AQQ233" s="203"/>
      <c r="AQR233" s="203"/>
      <c r="AQS233" s="203"/>
      <c r="AQT233" s="203"/>
      <c r="AQU233" s="203"/>
      <c r="AQV233" s="203"/>
      <c r="AQW233" s="203"/>
      <c r="AQX233" s="203"/>
      <c r="AQY233" s="203"/>
      <c r="AQZ233" s="203"/>
      <c r="ARA233" s="203"/>
      <c r="ARB233" s="203"/>
      <c r="ARC233" s="203"/>
      <c r="ARD233" s="203"/>
      <c r="ARE233" s="203"/>
      <c r="ARF233" s="203"/>
      <c r="ARG233" s="203"/>
      <c r="ARH233" s="203"/>
      <c r="ARI233" s="203"/>
      <c r="ARJ233" s="203"/>
      <c r="ARK233" s="203"/>
      <c r="ARL233" s="203"/>
      <c r="ARM233" s="203"/>
      <c r="ARN233" s="203"/>
      <c r="ARO233" s="203"/>
      <c r="ARP233" s="203"/>
      <c r="ARQ233" s="203"/>
      <c r="ARR233" s="203"/>
      <c r="ARS233" s="203"/>
      <c r="ART233" s="203"/>
      <c r="ARU233" s="203"/>
      <c r="ARV233" s="203"/>
      <c r="ARW233" s="203"/>
      <c r="ARX233" s="203"/>
      <c r="ARY233" s="203"/>
      <c r="ARZ233" s="203"/>
      <c r="ASA233" s="203"/>
      <c r="ASB233" s="203"/>
      <c r="ASC233" s="203"/>
      <c r="ASD233" s="203"/>
      <c r="ASE233" s="203"/>
      <c r="ASF233" s="203"/>
      <c r="ASG233" s="203"/>
      <c r="ASH233" s="203"/>
      <c r="ASI233" s="203"/>
      <c r="ASJ233" s="203"/>
      <c r="ASK233" s="203"/>
      <c r="ASL233" s="203"/>
      <c r="ASM233" s="203"/>
      <c r="ASN233" s="203"/>
      <c r="ASO233" s="203"/>
      <c r="ASP233" s="203"/>
      <c r="ASQ233" s="203"/>
      <c r="ASR233" s="203"/>
      <c r="ASS233" s="203"/>
      <c r="AST233" s="203"/>
      <c r="ASU233" s="203"/>
      <c r="ASV233" s="203"/>
      <c r="ASW233" s="203"/>
      <c r="ASX233" s="203"/>
      <c r="ASY233" s="203"/>
      <c r="ASZ233" s="203"/>
      <c r="ATA233" s="203"/>
      <c r="ATB233" s="203"/>
      <c r="ATC233" s="203"/>
      <c r="ATD233" s="203"/>
      <c r="ATE233" s="203"/>
      <c r="ATF233" s="203"/>
      <c r="ATG233" s="203"/>
      <c r="ATH233" s="203"/>
      <c r="ATI233" s="203"/>
      <c r="ATJ233" s="203"/>
      <c r="ATK233" s="203"/>
      <c r="ATL233" s="203"/>
      <c r="ATM233" s="203"/>
      <c r="ATN233" s="203"/>
      <c r="ATO233" s="203"/>
      <c r="ATP233" s="203"/>
      <c r="ATQ233" s="203"/>
      <c r="ATR233" s="203"/>
      <c r="ATS233" s="203"/>
      <c r="ATT233" s="203"/>
      <c r="ATU233" s="203"/>
      <c r="ATV233" s="203"/>
      <c r="ATW233" s="203"/>
      <c r="ATX233" s="203"/>
      <c r="ATY233" s="203"/>
      <c r="ATZ233" s="203"/>
      <c r="AUA233" s="203"/>
      <c r="AUB233" s="203"/>
      <c r="AUC233" s="203"/>
      <c r="AUD233" s="203"/>
      <c r="AUE233" s="203"/>
      <c r="AUF233" s="203"/>
      <c r="AUG233" s="203"/>
      <c r="AUH233" s="203"/>
      <c r="AUI233" s="203"/>
      <c r="AUJ233" s="203"/>
      <c r="AUK233" s="203"/>
      <c r="AUL233" s="203"/>
      <c r="AUM233" s="203"/>
      <c r="AUN233" s="203"/>
      <c r="AUO233" s="203"/>
      <c r="AUP233" s="203"/>
      <c r="AUQ233" s="203"/>
      <c r="AUR233" s="203"/>
      <c r="AUS233" s="203"/>
      <c r="AUT233" s="203"/>
      <c r="AUU233" s="203"/>
      <c r="AUV233" s="203"/>
      <c r="AUW233" s="203"/>
      <c r="AUX233" s="203"/>
      <c r="AUY233" s="203"/>
      <c r="AUZ233" s="203"/>
      <c r="AVA233" s="203"/>
      <c r="AVB233" s="203"/>
      <c r="AVC233" s="203"/>
      <c r="AVD233" s="203"/>
      <c r="AVE233" s="203"/>
      <c r="AVF233" s="203"/>
      <c r="AVG233" s="203"/>
      <c r="AVH233" s="203"/>
      <c r="AVI233" s="203"/>
      <c r="AVJ233" s="203"/>
      <c r="AVK233" s="203"/>
      <c r="AVL233" s="203"/>
      <c r="AVM233" s="203"/>
      <c r="AVN233" s="203"/>
      <c r="AVO233" s="203"/>
      <c r="AVP233" s="203"/>
      <c r="AVQ233" s="203"/>
      <c r="AVR233" s="203"/>
      <c r="AVS233" s="203"/>
      <c r="AVT233" s="203"/>
      <c r="AVU233" s="203"/>
      <c r="AVV233" s="203"/>
      <c r="AVW233" s="203"/>
      <c r="AVX233" s="203"/>
      <c r="AVY233" s="203"/>
      <c r="AVZ233" s="203"/>
      <c r="AWA233" s="203"/>
      <c r="AWB233" s="203"/>
      <c r="AWC233" s="203"/>
      <c r="AWD233" s="203"/>
      <c r="AWE233" s="203"/>
      <c r="AWF233" s="203"/>
      <c r="AWG233" s="203"/>
      <c r="AWH233" s="203"/>
      <c r="AWI233" s="203"/>
      <c r="AWJ233" s="203"/>
      <c r="AWK233" s="203"/>
      <c r="AWL233" s="203"/>
      <c r="AWM233" s="203"/>
      <c r="AWN233" s="203"/>
      <c r="AWO233" s="203"/>
      <c r="AWP233" s="203"/>
      <c r="AWQ233" s="203"/>
      <c r="AWR233" s="203"/>
      <c r="AWS233" s="203"/>
      <c r="AWT233" s="203"/>
      <c r="AWU233" s="203"/>
      <c r="AWV233" s="203"/>
      <c r="AWW233" s="203"/>
      <c r="AWX233" s="203"/>
      <c r="AWY233" s="203"/>
      <c r="AWZ233" s="203"/>
      <c r="AXA233" s="203"/>
      <c r="AXB233" s="203"/>
      <c r="AXC233" s="203"/>
      <c r="AXD233" s="203"/>
      <c r="AXE233" s="203"/>
      <c r="AXF233" s="203"/>
      <c r="AXG233" s="203"/>
      <c r="AXH233" s="203"/>
      <c r="AXI233" s="203"/>
      <c r="AXJ233" s="203"/>
      <c r="AXK233" s="203"/>
      <c r="AXL233" s="203"/>
      <c r="AXM233" s="203"/>
      <c r="AXN233" s="203"/>
      <c r="AXO233" s="203"/>
      <c r="AXP233" s="203"/>
      <c r="AXQ233" s="203"/>
      <c r="AXR233" s="203"/>
      <c r="AXS233" s="203"/>
      <c r="AXT233" s="203"/>
      <c r="AXU233" s="203"/>
      <c r="AXV233" s="203"/>
      <c r="AXW233" s="203"/>
      <c r="AXX233" s="203"/>
      <c r="AXY233" s="203"/>
      <c r="AXZ233" s="203"/>
      <c r="AYA233" s="203"/>
      <c r="AYB233" s="203"/>
      <c r="AYC233" s="203"/>
      <c r="AYD233" s="203"/>
      <c r="AYE233" s="203"/>
      <c r="AYF233" s="203"/>
      <c r="AYG233" s="203"/>
      <c r="AYH233" s="203"/>
      <c r="AYI233" s="203"/>
      <c r="AYJ233" s="203"/>
      <c r="AYK233" s="203"/>
      <c r="AYL233" s="203"/>
      <c r="AYM233" s="203"/>
      <c r="AYN233" s="203"/>
      <c r="AYO233" s="203"/>
      <c r="AYP233" s="203"/>
      <c r="AYQ233" s="203"/>
      <c r="AYR233" s="203"/>
      <c r="AYS233" s="203"/>
      <c r="AYT233" s="203"/>
      <c r="AYU233" s="203"/>
      <c r="AYV233" s="203"/>
      <c r="AYW233" s="203"/>
      <c r="AYX233" s="203"/>
      <c r="AYY233" s="203"/>
      <c r="AYZ233" s="203"/>
      <c r="AZA233" s="203"/>
      <c r="AZB233" s="203"/>
      <c r="AZC233" s="203"/>
      <c r="AZD233" s="203"/>
      <c r="AZE233" s="203"/>
      <c r="AZF233" s="203"/>
      <c r="AZG233" s="203"/>
      <c r="AZH233" s="203"/>
      <c r="AZI233" s="203"/>
      <c r="AZJ233" s="203"/>
      <c r="AZK233" s="203"/>
      <c r="AZL233" s="203"/>
      <c r="AZM233" s="203"/>
      <c r="AZN233" s="203"/>
      <c r="AZO233" s="203"/>
      <c r="AZP233" s="203"/>
      <c r="AZQ233" s="203"/>
      <c r="AZR233" s="203"/>
      <c r="AZS233" s="203"/>
      <c r="AZT233" s="203"/>
      <c r="AZU233" s="203"/>
      <c r="AZV233" s="203"/>
      <c r="AZW233" s="203"/>
      <c r="AZX233" s="203"/>
      <c r="AZY233" s="203"/>
      <c r="AZZ233" s="203"/>
      <c r="BAA233" s="203"/>
      <c r="BAB233" s="203"/>
      <c r="BAC233" s="203"/>
      <c r="BAD233" s="203"/>
      <c r="BAE233" s="203"/>
      <c r="BAF233" s="203"/>
      <c r="BAG233" s="203"/>
      <c r="BAH233" s="203"/>
      <c r="BAI233" s="203"/>
      <c r="BAJ233" s="203"/>
      <c r="BAK233" s="203"/>
      <c r="BAL233" s="203"/>
      <c r="BAM233" s="203"/>
      <c r="BAN233" s="203"/>
      <c r="BAO233" s="203"/>
      <c r="BAP233" s="203"/>
      <c r="BAQ233" s="203"/>
      <c r="BAR233" s="203"/>
      <c r="BAS233" s="203"/>
      <c r="BAT233" s="203"/>
      <c r="BAU233" s="203"/>
      <c r="BAV233" s="203"/>
      <c r="BAW233" s="203"/>
      <c r="BAX233" s="203"/>
      <c r="BAY233" s="203"/>
      <c r="BAZ233" s="203"/>
      <c r="BBA233" s="203"/>
      <c r="BBB233" s="203"/>
      <c r="BBC233" s="203"/>
      <c r="BBD233" s="203"/>
      <c r="BBE233" s="203"/>
      <c r="BBF233" s="203"/>
      <c r="BBG233" s="203"/>
      <c r="BBH233" s="203"/>
      <c r="BBI233" s="203"/>
      <c r="BBJ233" s="203"/>
      <c r="BBK233" s="203"/>
      <c r="BBL233" s="203"/>
      <c r="BBM233" s="203"/>
      <c r="BBN233" s="203"/>
      <c r="BBO233" s="203"/>
      <c r="BBP233" s="203"/>
      <c r="BBQ233" s="203"/>
      <c r="BBR233" s="203"/>
      <c r="BBS233" s="203"/>
      <c r="BBT233" s="203"/>
      <c r="BBU233" s="203"/>
      <c r="BBV233" s="203"/>
      <c r="BBW233" s="203"/>
      <c r="BBX233" s="203"/>
      <c r="BBY233" s="203"/>
      <c r="BBZ233" s="203"/>
      <c r="BCA233" s="203"/>
      <c r="BCB233" s="203"/>
      <c r="BCC233" s="203"/>
      <c r="BCD233" s="203"/>
      <c r="BCE233" s="203"/>
      <c r="BCF233" s="203"/>
      <c r="BCG233" s="203"/>
      <c r="BCH233" s="203"/>
      <c r="BCI233" s="203"/>
      <c r="BCJ233" s="203"/>
      <c r="BCK233" s="203"/>
      <c r="BCL233" s="203"/>
      <c r="BCM233" s="203"/>
      <c r="BCN233" s="203"/>
      <c r="BCO233" s="203"/>
      <c r="BCP233" s="203"/>
      <c r="BCQ233" s="203"/>
      <c r="BCR233" s="203"/>
      <c r="BCS233" s="203"/>
      <c r="BCT233" s="203"/>
      <c r="BCU233" s="203"/>
      <c r="BCV233" s="203"/>
      <c r="BCW233" s="203"/>
      <c r="BCX233" s="203"/>
      <c r="BCY233" s="203"/>
      <c r="BCZ233" s="203"/>
      <c r="BDA233" s="203"/>
      <c r="BDB233" s="203"/>
      <c r="BDC233" s="203"/>
      <c r="BDD233" s="203"/>
      <c r="BDE233" s="203"/>
      <c r="BDF233" s="203"/>
      <c r="BDG233" s="203"/>
      <c r="BDH233" s="203"/>
      <c r="BDI233" s="203"/>
      <c r="BDJ233" s="203"/>
      <c r="BDK233" s="203"/>
      <c r="BDL233" s="203"/>
      <c r="BDM233" s="203"/>
      <c r="BDN233" s="203"/>
      <c r="BDO233" s="203"/>
      <c r="BDP233" s="203"/>
      <c r="BDQ233" s="203"/>
      <c r="BDR233" s="203"/>
      <c r="BDS233" s="203"/>
      <c r="BDT233" s="203"/>
      <c r="BDU233" s="203"/>
      <c r="BDV233" s="203"/>
      <c r="BDW233" s="203"/>
      <c r="BDX233" s="203"/>
      <c r="BDY233" s="203"/>
      <c r="BDZ233" s="203"/>
      <c r="BEA233" s="203"/>
      <c r="BEB233" s="203"/>
      <c r="BEC233" s="203"/>
      <c r="BED233" s="203"/>
      <c r="BEE233" s="203"/>
      <c r="BEF233" s="203"/>
      <c r="BEG233" s="203"/>
      <c r="BEH233" s="203"/>
      <c r="BEI233" s="203"/>
      <c r="BEJ233" s="203"/>
      <c r="BEK233" s="203"/>
      <c r="BEL233" s="203"/>
      <c r="BEM233" s="203"/>
      <c r="BEN233" s="203"/>
      <c r="BEO233" s="203"/>
      <c r="BEP233" s="203"/>
      <c r="BEQ233" s="203"/>
      <c r="BER233" s="203"/>
      <c r="BES233" s="203"/>
      <c r="BET233" s="203"/>
      <c r="BEU233" s="203"/>
      <c r="BEV233" s="203"/>
      <c r="BEW233" s="203"/>
      <c r="BEX233" s="203"/>
      <c r="BEY233" s="203"/>
      <c r="BEZ233" s="203"/>
      <c r="BFA233" s="203"/>
      <c r="BFB233" s="203"/>
      <c r="BFC233" s="203"/>
      <c r="BFD233" s="203"/>
      <c r="BFE233" s="203"/>
      <c r="BFF233" s="203"/>
      <c r="BFG233" s="203"/>
      <c r="BFH233" s="203"/>
      <c r="BFI233" s="203"/>
      <c r="BFJ233" s="203"/>
      <c r="BFK233" s="203"/>
      <c r="BFL233" s="203"/>
      <c r="BFM233" s="203"/>
      <c r="BFN233" s="203"/>
      <c r="BFO233" s="203"/>
      <c r="BFP233" s="203"/>
      <c r="BFQ233" s="203"/>
      <c r="BFR233" s="203"/>
      <c r="BFS233" s="203"/>
      <c r="BFT233" s="203"/>
      <c r="BFU233" s="203"/>
      <c r="BFV233" s="203"/>
      <c r="BFW233" s="203"/>
      <c r="BFX233" s="203"/>
      <c r="BFY233" s="203"/>
      <c r="BFZ233" s="203"/>
      <c r="BGA233" s="203"/>
      <c r="BGB233" s="203"/>
      <c r="BGC233" s="203"/>
      <c r="BGD233" s="203"/>
      <c r="BGE233" s="203"/>
      <c r="BGF233" s="203"/>
      <c r="BGG233" s="203"/>
      <c r="BGH233" s="203"/>
      <c r="BGI233" s="203"/>
      <c r="BGJ233" s="203"/>
      <c r="BGK233" s="203"/>
      <c r="BGL233" s="203"/>
      <c r="BGM233" s="203"/>
      <c r="BGN233" s="203"/>
      <c r="BGO233" s="203"/>
      <c r="BGP233" s="203"/>
      <c r="BGQ233" s="203"/>
      <c r="BGR233" s="203"/>
      <c r="BGS233" s="203"/>
      <c r="BGT233" s="203"/>
      <c r="BGU233" s="203"/>
      <c r="BGV233" s="203"/>
      <c r="BGW233" s="203"/>
      <c r="BGX233" s="203"/>
      <c r="BGY233" s="203"/>
      <c r="BGZ233" s="203"/>
      <c r="BHA233" s="203"/>
      <c r="BHB233" s="203"/>
      <c r="BHC233" s="203"/>
      <c r="BHD233" s="203"/>
      <c r="BHE233" s="203"/>
      <c r="BHF233" s="203"/>
      <c r="BHG233" s="203"/>
      <c r="BHH233" s="203"/>
      <c r="BHI233" s="203"/>
      <c r="BHJ233" s="203"/>
      <c r="BHK233" s="203"/>
      <c r="BHL233" s="203"/>
      <c r="BHM233" s="203"/>
      <c r="BHN233" s="203"/>
      <c r="BHO233" s="203"/>
      <c r="BHP233" s="203"/>
      <c r="BHQ233" s="203"/>
      <c r="BHR233" s="203"/>
      <c r="BHS233" s="203"/>
      <c r="BHT233" s="203"/>
      <c r="BHU233" s="203"/>
      <c r="BHV233" s="203"/>
      <c r="BHW233" s="203"/>
      <c r="BHX233" s="203"/>
      <c r="BHY233" s="203"/>
      <c r="BHZ233" s="203"/>
      <c r="BIA233" s="203"/>
      <c r="BIB233" s="203"/>
      <c r="BIC233" s="203"/>
      <c r="BID233" s="203"/>
      <c r="BIE233" s="203"/>
      <c r="BIF233" s="203"/>
      <c r="BIG233" s="203"/>
      <c r="BIH233" s="203"/>
      <c r="BII233" s="203"/>
      <c r="BIJ233" s="203"/>
      <c r="BIK233" s="203"/>
      <c r="BIL233" s="203"/>
      <c r="BIM233" s="203"/>
      <c r="BIN233" s="203"/>
      <c r="BIO233" s="203"/>
      <c r="BIP233" s="203"/>
      <c r="BIQ233" s="203"/>
      <c r="BIR233" s="203"/>
      <c r="BIS233" s="203"/>
      <c r="BIT233" s="203"/>
      <c r="BIU233" s="203"/>
      <c r="BIV233" s="203"/>
      <c r="BIW233" s="203"/>
      <c r="BIX233" s="203"/>
      <c r="BIY233" s="203"/>
      <c r="BIZ233" s="203"/>
      <c r="BJA233" s="203"/>
      <c r="BJB233" s="203"/>
      <c r="BJC233" s="203"/>
      <c r="BJD233" s="203"/>
      <c r="BJE233" s="203"/>
      <c r="BJF233" s="203"/>
      <c r="BJG233" s="203"/>
      <c r="BJH233" s="203"/>
      <c r="BJI233" s="203"/>
      <c r="BJJ233" s="203"/>
      <c r="BJK233" s="203"/>
      <c r="BJL233" s="203"/>
      <c r="BJM233" s="203"/>
      <c r="BJN233" s="203"/>
      <c r="BJO233" s="203"/>
      <c r="BJP233" s="203"/>
      <c r="BJQ233" s="203"/>
      <c r="BJR233" s="203"/>
      <c r="BJS233" s="203"/>
      <c r="BJT233" s="203"/>
      <c r="BJU233" s="203"/>
      <c r="BJV233" s="203"/>
      <c r="BJW233" s="203"/>
      <c r="BJX233" s="203"/>
      <c r="BJY233" s="203"/>
      <c r="BJZ233" s="203"/>
      <c r="BKA233" s="203"/>
      <c r="BKB233" s="203"/>
      <c r="BKC233" s="203"/>
      <c r="BKD233" s="203"/>
      <c r="BKE233" s="203"/>
      <c r="BKF233" s="203"/>
      <c r="BKG233" s="203"/>
      <c r="BKH233" s="203"/>
      <c r="BKI233" s="203"/>
      <c r="BKJ233" s="203"/>
      <c r="BKK233" s="203"/>
      <c r="BKL233" s="203"/>
      <c r="BKM233" s="203"/>
      <c r="BKN233" s="203"/>
      <c r="BKO233" s="203"/>
      <c r="BKP233" s="203"/>
      <c r="BKQ233" s="203"/>
      <c r="BKR233" s="203"/>
      <c r="BKS233" s="203"/>
      <c r="BKT233" s="203"/>
      <c r="BKU233" s="203"/>
      <c r="BKV233" s="203"/>
      <c r="BKW233" s="203"/>
      <c r="BKX233" s="203"/>
      <c r="BKY233" s="203"/>
      <c r="BKZ233" s="203"/>
      <c r="BLA233" s="203"/>
      <c r="BLB233" s="203"/>
      <c r="BLC233" s="203"/>
      <c r="BLD233" s="203"/>
      <c r="BLE233" s="203"/>
      <c r="BLF233" s="203"/>
      <c r="BLG233" s="203"/>
      <c r="BLH233" s="203"/>
      <c r="BLI233" s="203"/>
      <c r="BLJ233" s="203"/>
      <c r="BLK233" s="203"/>
      <c r="BLL233" s="203"/>
      <c r="BLM233" s="203"/>
      <c r="BLN233" s="203"/>
      <c r="BLO233" s="203"/>
      <c r="BLP233" s="203"/>
      <c r="BLQ233" s="203"/>
      <c r="BLR233" s="203"/>
      <c r="BLS233" s="203"/>
      <c r="BLT233" s="203"/>
      <c r="BLU233" s="203"/>
      <c r="BLV233" s="203"/>
      <c r="BLW233" s="203"/>
      <c r="BLX233" s="203"/>
      <c r="BLY233" s="203"/>
      <c r="BLZ233" s="203"/>
      <c r="BMA233" s="203"/>
      <c r="BMB233" s="203"/>
      <c r="BMC233" s="203"/>
      <c r="BMD233" s="203"/>
      <c r="BME233" s="203"/>
      <c r="BMF233" s="203"/>
      <c r="BMG233" s="203"/>
      <c r="BMH233" s="203"/>
      <c r="BMI233" s="203"/>
      <c r="BMJ233" s="203"/>
      <c r="BMK233" s="203"/>
      <c r="BML233" s="203"/>
      <c r="BMM233" s="203"/>
      <c r="BMN233" s="203"/>
      <c r="BMO233" s="203"/>
      <c r="BMP233" s="203"/>
      <c r="BMQ233" s="203"/>
      <c r="BMR233" s="203"/>
      <c r="BMS233" s="203"/>
      <c r="BMT233" s="203"/>
      <c r="BMU233" s="203"/>
      <c r="BMV233" s="203"/>
      <c r="BMW233" s="203"/>
      <c r="BMX233" s="203"/>
      <c r="BMY233" s="203"/>
      <c r="BMZ233" s="203"/>
      <c r="BNA233" s="203"/>
      <c r="BNB233" s="203"/>
      <c r="BNC233" s="203"/>
      <c r="BND233" s="203"/>
      <c r="BNE233" s="203"/>
      <c r="BNF233" s="203"/>
      <c r="BNG233" s="203"/>
      <c r="BNH233" s="203"/>
      <c r="BNI233" s="203"/>
      <c r="BNJ233" s="203"/>
      <c r="BNK233" s="203"/>
      <c r="BNL233" s="203"/>
      <c r="BNM233" s="203"/>
      <c r="BNN233" s="203"/>
      <c r="BNO233" s="203"/>
      <c r="BNP233" s="203"/>
      <c r="BNQ233" s="203"/>
      <c r="BNR233" s="203"/>
      <c r="BNS233" s="203"/>
      <c r="BNT233" s="203"/>
      <c r="BNU233" s="203"/>
      <c r="BNV233" s="203"/>
      <c r="BNW233" s="203"/>
      <c r="BNX233" s="203"/>
      <c r="BNY233" s="203"/>
      <c r="BNZ233" s="203"/>
      <c r="BOA233" s="203"/>
      <c r="BOB233" s="203"/>
      <c r="BOC233" s="203"/>
      <c r="BOD233" s="203"/>
      <c r="BOE233" s="203"/>
      <c r="BOF233" s="203"/>
      <c r="BOG233" s="203"/>
      <c r="BOH233" s="203"/>
      <c r="BOI233" s="203"/>
      <c r="BOJ233" s="203"/>
      <c r="BOK233" s="203"/>
      <c r="BOL233" s="203"/>
      <c r="BOM233" s="203"/>
      <c r="BON233" s="203"/>
      <c r="BOO233" s="203"/>
      <c r="BOP233" s="203"/>
      <c r="BOQ233" s="203"/>
      <c r="BOR233" s="203"/>
      <c r="BOS233" s="203"/>
      <c r="BOT233" s="203"/>
      <c r="BOU233" s="203"/>
      <c r="BOV233" s="203"/>
      <c r="BOW233" s="203"/>
      <c r="BOX233" s="203"/>
      <c r="BOY233" s="203"/>
      <c r="BOZ233" s="203"/>
      <c r="BPA233" s="203"/>
      <c r="BPB233" s="203"/>
      <c r="BPC233" s="203"/>
      <c r="BPD233" s="203"/>
      <c r="BPE233" s="203"/>
      <c r="BPF233" s="203"/>
      <c r="BPG233" s="203"/>
      <c r="BPH233" s="203"/>
      <c r="BPI233" s="203"/>
      <c r="BPJ233" s="203"/>
      <c r="BPK233" s="203"/>
      <c r="BPL233" s="203"/>
      <c r="BPM233" s="203"/>
      <c r="BPN233" s="203"/>
      <c r="BPO233" s="203"/>
      <c r="BPP233" s="203"/>
      <c r="BPQ233" s="203"/>
      <c r="BPR233" s="203"/>
      <c r="BPS233" s="203"/>
      <c r="BPT233" s="203"/>
      <c r="BPU233" s="203"/>
      <c r="BPV233" s="203"/>
      <c r="BPW233" s="203"/>
      <c r="BPX233" s="203"/>
      <c r="BPY233" s="203"/>
      <c r="BPZ233" s="203"/>
      <c r="BQA233" s="203"/>
      <c r="BQB233" s="203"/>
      <c r="BQC233" s="203"/>
      <c r="BQD233" s="203"/>
      <c r="BQE233" s="203"/>
      <c r="BQF233" s="203"/>
      <c r="BQG233" s="203"/>
      <c r="BQH233" s="203"/>
      <c r="BQI233" s="203"/>
      <c r="BQJ233" s="203"/>
      <c r="BQK233" s="203"/>
      <c r="BQL233" s="203"/>
      <c r="BQM233" s="203"/>
      <c r="BQN233" s="203"/>
      <c r="BQO233" s="203"/>
      <c r="BQP233" s="203"/>
      <c r="BQQ233" s="203"/>
      <c r="BQR233" s="203"/>
      <c r="BQS233" s="203"/>
      <c r="BQT233" s="203"/>
      <c r="BQU233" s="203"/>
      <c r="BQV233" s="203"/>
      <c r="BQW233" s="203"/>
      <c r="BQX233" s="203"/>
      <c r="BQY233" s="203"/>
      <c r="BQZ233" s="203"/>
      <c r="BRA233" s="203"/>
      <c r="BRB233" s="203"/>
      <c r="BRC233" s="203"/>
      <c r="BRD233" s="203"/>
      <c r="BRE233" s="203"/>
      <c r="BRF233" s="203"/>
      <c r="BRG233" s="203"/>
      <c r="BRH233" s="203"/>
      <c r="BRI233" s="203"/>
      <c r="BRJ233" s="203"/>
      <c r="BRK233" s="203"/>
      <c r="BRL233" s="203"/>
      <c r="BRM233" s="203"/>
      <c r="BRN233" s="203"/>
      <c r="BRO233" s="203"/>
      <c r="BRP233" s="203"/>
      <c r="BRQ233" s="203"/>
      <c r="BRR233" s="203"/>
      <c r="BRS233" s="203"/>
      <c r="BRT233" s="203"/>
      <c r="BRU233" s="203"/>
      <c r="BRV233" s="203"/>
      <c r="BRW233" s="203"/>
      <c r="BRX233" s="203"/>
      <c r="BRY233" s="203"/>
      <c r="BRZ233" s="203"/>
      <c r="BSA233" s="203"/>
      <c r="BSB233" s="203"/>
      <c r="BSC233" s="203"/>
      <c r="BSD233" s="203"/>
      <c r="BSE233" s="203"/>
      <c r="BSF233" s="203"/>
      <c r="BSG233" s="203"/>
      <c r="BSH233" s="203"/>
      <c r="BSI233" s="203"/>
      <c r="BSJ233" s="203"/>
      <c r="BSK233" s="203"/>
      <c r="BSL233" s="203"/>
      <c r="BSM233" s="203"/>
      <c r="BSN233" s="203"/>
      <c r="BSO233" s="203"/>
      <c r="BSP233" s="203"/>
      <c r="BSQ233" s="203"/>
      <c r="BSR233" s="203"/>
      <c r="BSS233" s="203"/>
      <c r="BST233" s="203"/>
      <c r="BSU233" s="203"/>
      <c r="BSV233" s="203"/>
      <c r="BSW233" s="203"/>
      <c r="BSX233" s="203"/>
      <c r="BSY233" s="203"/>
      <c r="BSZ233" s="203"/>
      <c r="BTA233" s="203"/>
      <c r="BTB233" s="203"/>
      <c r="BTC233" s="203"/>
      <c r="BTD233" s="203"/>
      <c r="BTE233" s="203"/>
      <c r="BTF233" s="203"/>
      <c r="BTG233" s="203"/>
      <c r="BTH233" s="203"/>
      <c r="BTI233" s="203"/>
      <c r="BTJ233" s="203"/>
      <c r="BTK233" s="203"/>
      <c r="BTL233" s="203"/>
      <c r="BTM233" s="203"/>
      <c r="BTN233" s="203"/>
      <c r="BTO233" s="203"/>
      <c r="BTP233" s="203"/>
      <c r="BTQ233" s="203"/>
      <c r="BTR233" s="203"/>
      <c r="BTS233" s="203"/>
      <c r="BTT233" s="203"/>
      <c r="BTU233" s="203"/>
      <c r="BTV233" s="203"/>
      <c r="BTW233" s="203"/>
      <c r="BTX233" s="203"/>
      <c r="BTY233" s="203"/>
      <c r="BTZ233" s="203"/>
      <c r="BUA233" s="203"/>
      <c r="BUB233" s="203"/>
      <c r="BUC233" s="203"/>
      <c r="BUD233" s="203"/>
      <c r="BUE233" s="203"/>
      <c r="BUF233" s="203"/>
      <c r="BUG233" s="203"/>
      <c r="BUH233" s="203"/>
      <c r="BUI233" s="203"/>
      <c r="BUJ233" s="203"/>
      <c r="BUK233" s="203"/>
      <c r="BUL233" s="203"/>
      <c r="BUM233" s="203"/>
      <c r="BUN233" s="203"/>
      <c r="BUO233" s="203"/>
      <c r="BUP233" s="203"/>
      <c r="BUQ233" s="203"/>
      <c r="BUR233" s="203"/>
      <c r="BUS233" s="203"/>
      <c r="BUT233" s="203"/>
      <c r="BUU233" s="203"/>
      <c r="BUV233" s="203"/>
      <c r="BUW233" s="203"/>
      <c r="BUX233" s="203"/>
      <c r="BUY233" s="203"/>
      <c r="BUZ233" s="203"/>
      <c r="BVA233" s="203"/>
      <c r="BVB233" s="203"/>
      <c r="BVC233" s="203"/>
      <c r="BVD233" s="203"/>
      <c r="BVE233" s="203"/>
      <c r="BVF233" s="203"/>
      <c r="BVG233" s="203"/>
      <c r="BVH233" s="203"/>
      <c r="BVI233" s="203"/>
      <c r="BVJ233" s="203"/>
      <c r="BVK233" s="203"/>
      <c r="BVL233" s="203"/>
      <c r="BVM233" s="203"/>
      <c r="BVN233" s="203"/>
      <c r="BVO233" s="203"/>
      <c r="BVP233" s="203"/>
      <c r="BVQ233" s="203"/>
      <c r="BVR233" s="203"/>
      <c r="BVS233" s="203"/>
      <c r="BVT233" s="203"/>
      <c r="BVU233" s="203"/>
      <c r="BVV233" s="203"/>
      <c r="BVW233" s="203"/>
      <c r="BVX233" s="203"/>
      <c r="BVY233" s="203"/>
      <c r="BVZ233" s="203"/>
      <c r="BWA233" s="203"/>
      <c r="BWB233" s="203"/>
      <c r="BWC233" s="203"/>
      <c r="BWD233" s="203"/>
      <c r="BWE233" s="203"/>
      <c r="BWF233" s="203"/>
      <c r="BWG233" s="203"/>
      <c r="BWH233" s="203"/>
      <c r="BWI233" s="203"/>
      <c r="BWJ233" s="203"/>
      <c r="BWK233" s="203"/>
      <c r="BWL233" s="203"/>
      <c r="BWM233" s="203"/>
      <c r="BWN233" s="203"/>
      <c r="BWO233" s="203"/>
      <c r="BWP233" s="203"/>
      <c r="BWQ233" s="203"/>
      <c r="BWR233" s="203"/>
      <c r="BWS233" s="203"/>
      <c r="BWT233" s="203"/>
      <c r="BWU233" s="203"/>
      <c r="BWV233" s="203"/>
      <c r="BWW233" s="203"/>
      <c r="BWX233" s="203"/>
      <c r="BWY233" s="203"/>
      <c r="BWZ233" s="203"/>
      <c r="BXA233" s="203"/>
      <c r="BXB233" s="203"/>
      <c r="BXC233" s="203"/>
      <c r="BXD233" s="203"/>
      <c r="BXE233" s="203"/>
      <c r="BXF233" s="203"/>
      <c r="BXG233" s="203"/>
      <c r="BXH233" s="203"/>
      <c r="BXI233" s="203"/>
      <c r="BXJ233" s="203"/>
      <c r="BXK233" s="203"/>
      <c r="BXL233" s="203"/>
      <c r="BXM233" s="203"/>
      <c r="BXN233" s="203"/>
      <c r="BXO233" s="203"/>
      <c r="BXP233" s="203"/>
      <c r="BXQ233" s="203"/>
      <c r="BXR233" s="203"/>
      <c r="BXS233" s="203"/>
      <c r="BXT233" s="203"/>
      <c r="BXU233" s="203"/>
      <c r="BXV233" s="203"/>
      <c r="BXW233" s="203"/>
      <c r="BXX233" s="203"/>
      <c r="BXY233" s="203"/>
      <c r="BXZ233" s="203"/>
      <c r="BYA233" s="203"/>
      <c r="BYB233" s="203"/>
      <c r="BYC233" s="203"/>
      <c r="BYD233" s="203"/>
      <c r="BYE233" s="203"/>
      <c r="BYF233" s="203"/>
      <c r="BYG233" s="203"/>
      <c r="BYH233" s="203"/>
      <c r="BYI233" s="203"/>
      <c r="BYJ233" s="203"/>
      <c r="BYK233" s="203"/>
      <c r="BYL233" s="203"/>
      <c r="BYM233" s="203"/>
      <c r="BYN233" s="203"/>
      <c r="BYO233" s="203"/>
      <c r="BYP233" s="203"/>
      <c r="BYQ233" s="203"/>
      <c r="BYR233" s="203"/>
      <c r="BYS233" s="203"/>
      <c r="BYT233" s="203"/>
      <c r="BYU233" s="203"/>
      <c r="BYV233" s="203"/>
      <c r="BYW233" s="203"/>
      <c r="BYX233" s="203"/>
      <c r="BYY233" s="203"/>
      <c r="BYZ233" s="203"/>
      <c r="BZA233" s="203"/>
      <c r="BZB233" s="203"/>
      <c r="BZC233" s="203"/>
      <c r="BZD233" s="203"/>
      <c r="BZE233" s="203"/>
      <c r="BZF233" s="203"/>
      <c r="BZG233" s="203"/>
      <c r="BZH233" s="203"/>
      <c r="BZI233" s="203"/>
      <c r="BZJ233" s="203"/>
      <c r="BZK233" s="203"/>
      <c r="BZL233" s="203"/>
      <c r="BZM233" s="203"/>
      <c r="BZN233" s="203"/>
      <c r="BZO233" s="203"/>
      <c r="BZP233" s="203"/>
      <c r="BZQ233" s="203"/>
      <c r="BZR233" s="203"/>
      <c r="BZS233" s="203"/>
      <c r="BZT233" s="203"/>
      <c r="BZU233" s="203"/>
      <c r="BZV233" s="203"/>
      <c r="BZW233" s="203"/>
      <c r="BZX233" s="203"/>
      <c r="BZY233" s="203"/>
      <c r="BZZ233" s="203"/>
      <c r="CAA233" s="203"/>
      <c r="CAB233" s="203"/>
      <c r="CAC233" s="203"/>
      <c r="CAD233" s="203"/>
      <c r="CAE233" s="203"/>
      <c r="CAF233" s="203"/>
      <c r="CAG233" s="203"/>
      <c r="CAH233" s="203"/>
      <c r="CAI233" s="203"/>
      <c r="CAJ233" s="203"/>
      <c r="CAK233" s="203"/>
      <c r="CAL233" s="203"/>
      <c r="CAM233" s="203"/>
      <c r="CAN233" s="203"/>
      <c r="CAO233" s="203"/>
      <c r="CAP233" s="203"/>
      <c r="CAQ233" s="203"/>
      <c r="CAR233" s="203"/>
      <c r="CAS233" s="203"/>
      <c r="CAT233" s="203"/>
      <c r="CAU233" s="203"/>
      <c r="CAV233" s="203"/>
      <c r="CAW233" s="203"/>
      <c r="CAX233" s="203"/>
      <c r="CAY233" s="203"/>
      <c r="CAZ233" s="203"/>
      <c r="CBA233" s="203"/>
      <c r="CBB233" s="203"/>
      <c r="CBC233" s="203"/>
      <c r="CBD233" s="203"/>
      <c r="CBE233" s="203"/>
      <c r="CBF233" s="203"/>
      <c r="CBG233" s="203"/>
      <c r="CBH233" s="203"/>
      <c r="CBI233" s="203"/>
      <c r="CBJ233" s="203"/>
      <c r="CBK233" s="203"/>
      <c r="CBL233" s="203"/>
      <c r="CBM233" s="203"/>
      <c r="CBN233" s="203"/>
      <c r="CBO233" s="203"/>
      <c r="CBP233" s="203"/>
      <c r="CBQ233" s="203"/>
      <c r="CBR233" s="203"/>
      <c r="CBS233" s="203"/>
      <c r="CBT233" s="203"/>
      <c r="CBU233" s="203"/>
      <c r="CBV233" s="203"/>
      <c r="CBW233" s="203"/>
      <c r="CBX233" s="203"/>
      <c r="CBY233" s="203"/>
      <c r="CBZ233" s="203"/>
      <c r="CCA233" s="203"/>
      <c r="CCB233" s="203"/>
      <c r="CCC233" s="203"/>
      <c r="CCD233" s="203"/>
      <c r="CCE233" s="203"/>
      <c r="CCF233" s="203"/>
      <c r="CCG233" s="203"/>
      <c r="CCH233" s="203"/>
      <c r="CCI233" s="203"/>
      <c r="CCJ233" s="203"/>
      <c r="CCK233" s="203"/>
      <c r="CCL233" s="203"/>
      <c r="CCM233" s="203"/>
      <c r="CCN233" s="203"/>
      <c r="CCO233" s="203"/>
      <c r="CCP233" s="203"/>
      <c r="CCQ233" s="203"/>
      <c r="CCR233" s="203"/>
      <c r="CCS233" s="203"/>
      <c r="CCT233" s="203"/>
      <c r="CCU233" s="203"/>
      <c r="CCV233" s="203"/>
      <c r="CCW233" s="203"/>
      <c r="CCX233" s="203"/>
      <c r="CCY233" s="203"/>
      <c r="CCZ233" s="203"/>
      <c r="CDA233" s="203"/>
      <c r="CDB233" s="203"/>
      <c r="CDC233" s="203"/>
      <c r="CDD233" s="203"/>
      <c r="CDE233" s="203"/>
      <c r="CDF233" s="203"/>
      <c r="CDG233" s="203"/>
      <c r="CDH233" s="203"/>
      <c r="CDI233" s="203"/>
      <c r="CDJ233" s="203"/>
      <c r="CDK233" s="203"/>
      <c r="CDL233" s="203"/>
      <c r="CDM233" s="203"/>
      <c r="CDN233" s="203"/>
      <c r="CDO233" s="203"/>
      <c r="CDP233" s="203"/>
      <c r="CDQ233" s="203"/>
      <c r="CDR233" s="203"/>
      <c r="CDS233" s="203"/>
      <c r="CDT233" s="203"/>
      <c r="CDU233" s="203"/>
      <c r="CDV233" s="203"/>
      <c r="CDW233" s="203"/>
      <c r="CDX233" s="203"/>
      <c r="CDY233" s="203"/>
      <c r="CDZ233" s="203"/>
      <c r="CEA233" s="203"/>
      <c r="CEB233" s="203"/>
      <c r="CEC233" s="203"/>
      <c r="CED233" s="203"/>
      <c r="CEE233" s="203"/>
      <c r="CEF233" s="203"/>
      <c r="CEG233" s="203"/>
      <c r="CEH233" s="203"/>
      <c r="CEI233" s="203"/>
      <c r="CEJ233" s="203"/>
      <c r="CEK233" s="203"/>
      <c r="CEL233" s="203"/>
      <c r="CEM233" s="203"/>
      <c r="CEN233" s="203"/>
      <c r="CEO233" s="203"/>
      <c r="CEP233" s="203"/>
      <c r="CEQ233" s="203"/>
      <c r="CER233" s="203"/>
      <c r="CES233" s="203"/>
      <c r="CET233" s="203"/>
      <c r="CEU233" s="203"/>
      <c r="CEV233" s="203"/>
      <c r="CEW233" s="203"/>
      <c r="CEX233" s="203"/>
      <c r="CEY233" s="203"/>
      <c r="CEZ233" s="203"/>
      <c r="CFA233" s="203"/>
      <c r="CFB233" s="203"/>
      <c r="CFC233" s="203"/>
      <c r="CFD233" s="203"/>
      <c r="CFE233" s="203"/>
      <c r="CFF233" s="203"/>
      <c r="CFG233" s="203"/>
      <c r="CFH233" s="203"/>
      <c r="CFI233" s="203"/>
      <c r="CFJ233" s="203"/>
      <c r="CFK233" s="203"/>
      <c r="CFL233" s="203"/>
      <c r="CFM233" s="203"/>
      <c r="CFN233" s="203"/>
      <c r="CFO233" s="203"/>
      <c r="CFP233" s="203"/>
      <c r="CFQ233" s="203"/>
      <c r="CFR233" s="203"/>
      <c r="CFS233" s="203"/>
      <c r="CFT233" s="203"/>
      <c r="CFU233" s="203"/>
      <c r="CFV233" s="203"/>
      <c r="CFW233" s="203"/>
      <c r="CFX233" s="203"/>
      <c r="CFY233" s="203"/>
      <c r="CFZ233" s="203"/>
      <c r="CGA233" s="203"/>
      <c r="CGB233" s="203"/>
      <c r="CGC233" s="203"/>
      <c r="CGD233" s="203"/>
      <c r="CGE233" s="203"/>
      <c r="CGF233" s="203"/>
      <c r="CGG233" s="203"/>
      <c r="CGH233" s="203"/>
      <c r="CGI233" s="203"/>
      <c r="CGJ233" s="203"/>
      <c r="CGK233" s="203"/>
      <c r="CGL233" s="203"/>
      <c r="CGM233" s="203"/>
      <c r="CGN233" s="203"/>
      <c r="CGO233" s="203"/>
      <c r="CGP233" s="203"/>
      <c r="CGQ233" s="203"/>
      <c r="CGR233" s="203"/>
      <c r="CGS233" s="203"/>
      <c r="CGT233" s="203"/>
      <c r="CGU233" s="203"/>
      <c r="CGV233" s="203"/>
      <c r="CGW233" s="203"/>
      <c r="CGX233" s="203"/>
      <c r="CGY233" s="203"/>
      <c r="CGZ233" s="203"/>
      <c r="CHA233" s="203"/>
      <c r="CHB233" s="203"/>
      <c r="CHC233" s="203"/>
      <c r="CHD233" s="203"/>
      <c r="CHE233" s="203"/>
      <c r="CHF233" s="203"/>
      <c r="CHG233" s="203"/>
      <c r="CHH233" s="203"/>
      <c r="CHI233" s="203"/>
      <c r="CHJ233" s="203"/>
      <c r="CHK233" s="203"/>
      <c r="CHL233" s="203"/>
      <c r="CHM233" s="203"/>
      <c r="CHN233" s="203"/>
      <c r="CHO233" s="203"/>
      <c r="CHP233" s="203"/>
      <c r="CHQ233" s="203"/>
      <c r="CHR233" s="203"/>
      <c r="CHS233" s="203"/>
      <c r="CHT233" s="203"/>
      <c r="CHU233" s="203"/>
      <c r="CHV233" s="203"/>
      <c r="CHW233" s="203"/>
      <c r="CHX233" s="203"/>
      <c r="CHY233" s="203"/>
      <c r="CHZ233" s="203"/>
      <c r="CIA233" s="203"/>
      <c r="CIB233" s="203"/>
      <c r="CIC233" s="203"/>
      <c r="CID233" s="203"/>
      <c r="CIE233" s="203"/>
      <c r="CIF233" s="203"/>
      <c r="CIG233" s="203"/>
      <c r="CIH233" s="203"/>
      <c r="CII233" s="203"/>
      <c r="CIJ233" s="203"/>
      <c r="CIK233" s="203"/>
      <c r="CIL233" s="203"/>
      <c r="CIM233" s="203"/>
      <c r="CIN233" s="203"/>
      <c r="CIO233" s="203"/>
      <c r="CIP233" s="203"/>
      <c r="CIQ233" s="203"/>
      <c r="CIR233" s="203"/>
      <c r="CIS233" s="203"/>
      <c r="CIT233" s="203"/>
      <c r="CIU233" s="203"/>
      <c r="CIV233" s="203"/>
      <c r="CIW233" s="203"/>
      <c r="CIX233" s="203"/>
      <c r="CIY233" s="203"/>
      <c r="CIZ233" s="203"/>
      <c r="CJA233" s="203"/>
      <c r="CJB233" s="203"/>
      <c r="CJC233" s="203"/>
      <c r="CJD233" s="203"/>
      <c r="CJE233" s="203"/>
      <c r="CJF233" s="203"/>
      <c r="CJG233" s="203"/>
      <c r="CJH233" s="203"/>
      <c r="CJI233" s="203"/>
      <c r="CJJ233" s="203"/>
      <c r="CJK233" s="203"/>
      <c r="CJL233" s="203"/>
      <c r="CJM233" s="203"/>
      <c r="CJN233" s="203"/>
      <c r="CJO233" s="203"/>
      <c r="CJP233" s="203"/>
      <c r="CJQ233" s="203"/>
      <c r="CJR233" s="203"/>
      <c r="CJS233" s="203"/>
      <c r="CJT233" s="203"/>
      <c r="CJU233" s="203"/>
      <c r="CJV233" s="203"/>
      <c r="CJW233" s="203"/>
      <c r="CJX233" s="203"/>
      <c r="CJY233" s="203"/>
      <c r="CJZ233" s="203"/>
      <c r="CKA233" s="203"/>
      <c r="CKB233" s="203"/>
      <c r="CKC233" s="203"/>
      <c r="CKD233" s="203"/>
      <c r="CKE233" s="203"/>
      <c r="CKF233" s="203"/>
      <c r="CKG233" s="203"/>
      <c r="CKH233" s="203"/>
      <c r="CKI233" s="203"/>
      <c r="CKJ233" s="203"/>
      <c r="CKK233" s="203"/>
      <c r="CKL233" s="203"/>
      <c r="CKM233" s="203"/>
      <c r="CKN233" s="203"/>
      <c r="CKO233" s="203"/>
      <c r="CKP233" s="203"/>
      <c r="CKQ233" s="203"/>
      <c r="CKR233" s="203"/>
      <c r="CKS233" s="203"/>
      <c r="CKT233" s="203"/>
      <c r="CKU233" s="203"/>
      <c r="CKV233" s="203"/>
      <c r="CKW233" s="203"/>
      <c r="CKX233" s="203"/>
      <c r="CKY233" s="203"/>
      <c r="CKZ233" s="203"/>
      <c r="CLA233" s="203"/>
      <c r="CLB233" s="203"/>
      <c r="CLC233" s="203"/>
      <c r="CLD233" s="203"/>
      <c r="CLE233" s="203"/>
      <c r="CLF233" s="203"/>
      <c r="CLG233" s="203"/>
      <c r="CLH233" s="203"/>
      <c r="CLI233" s="203"/>
      <c r="CLJ233" s="203"/>
      <c r="CLK233" s="203"/>
      <c r="CLL233" s="203"/>
      <c r="CLM233" s="203"/>
      <c r="CLN233" s="203"/>
      <c r="CLO233" s="203"/>
      <c r="CLP233" s="203"/>
      <c r="CLQ233" s="203"/>
      <c r="CLR233" s="203"/>
      <c r="CLS233" s="203"/>
      <c r="CLT233" s="203"/>
      <c r="CLU233" s="203"/>
      <c r="CLV233" s="203"/>
      <c r="CLW233" s="203"/>
      <c r="CLX233" s="203"/>
      <c r="CLY233" s="203"/>
      <c r="CLZ233" s="203"/>
      <c r="CMA233" s="203"/>
      <c r="CMB233" s="203"/>
      <c r="CMC233" s="203"/>
      <c r="CMD233" s="203"/>
      <c r="CME233" s="203"/>
      <c r="CMF233" s="203"/>
      <c r="CMG233" s="203"/>
      <c r="CMH233" s="203"/>
      <c r="CMI233" s="203"/>
      <c r="CMJ233" s="203"/>
      <c r="CMK233" s="203"/>
      <c r="CML233" s="203"/>
      <c r="CMM233" s="203"/>
      <c r="CMN233" s="203"/>
      <c r="CMO233" s="203"/>
      <c r="CMP233" s="203"/>
      <c r="CMQ233" s="203"/>
      <c r="CMR233" s="203"/>
      <c r="CMS233" s="203"/>
      <c r="CMT233" s="203"/>
      <c r="CMU233" s="203"/>
      <c r="CMV233" s="203"/>
      <c r="CMW233" s="203"/>
      <c r="CMX233" s="203"/>
      <c r="CMY233" s="203"/>
      <c r="CMZ233" s="203"/>
      <c r="CNA233" s="203"/>
      <c r="CNB233" s="203"/>
      <c r="CNC233" s="203"/>
      <c r="CND233" s="203"/>
      <c r="CNE233" s="203"/>
      <c r="CNF233" s="203"/>
      <c r="CNG233" s="203"/>
      <c r="CNH233" s="203"/>
      <c r="CNI233" s="203"/>
      <c r="CNJ233" s="203"/>
      <c r="CNK233" s="203"/>
      <c r="CNL233" s="203"/>
      <c r="CNM233" s="203"/>
      <c r="CNN233" s="203"/>
      <c r="CNO233" s="203"/>
      <c r="CNP233" s="203"/>
      <c r="CNQ233" s="203"/>
      <c r="CNR233" s="203"/>
      <c r="CNS233" s="203"/>
      <c r="CNT233" s="203"/>
      <c r="CNU233" s="203"/>
      <c r="CNV233" s="203"/>
      <c r="CNW233" s="203"/>
      <c r="CNX233" s="203"/>
      <c r="CNY233" s="203"/>
      <c r="CNZ233" s="203"/>
      <c r="COA233" s="203"/>
      <c r="COB233" s="203"/>
      <c r="COC233" s="203"/>
      <c r="COD233" s="203"/>
      <c r="COE233" s="203"/>
      <c r="COF233" s="203"/>
      <c r="COG233" s="203"/>
      <c r="COH233" s="203"/>
      <c r="COI233" s="203"/>
      <c r="COJ233" s="203"/>
      <c r="COK233" s="203"/>
      <c r="COL233" s="203"/>
      <c r="COM233" s="203"/>
      <c r="CON233" s="203"/>
      <c r="COO233" s="203"/>
      <c r="COP233" s="203"/>
      <c r="COQ233" s="203"/>
      <c r="COR233" s="203"/>
      <c r="COS233" s="203"/>
      <c r="COT233" s="203"/>
      <c r="COU233" s="203"/>
      <c r="COV233" s="203"/>
      <c r="COW233" s="203"/>
      <c r="COX233" s="203"/>
      <c r="COY233" s="203"/>
      <c r="COZ233" s="203"/>
      <c r="CPA233" s="203"/>
      <c r="CPB233" s="203"/>
      <c r="CPC233" s="203"/>
      <c r="CPD233" s="203"/>
      <c r="CPE233" s="203"/>
      <c r="CPF233" s="203"/>
      <c r="CPG233" s="203"/>
      <c r="CPH233" s="203"/>
      <c r="CPI233" s="203"/>
      <c r="CPJ233" s="203"/>
      <c r="CPK233" s="203"/>
      <c r="CPL233" s="203"/>
      <c r="CPM233" s="203"/>
      <c r="CPN233" s="203"/>
      <c r="CPO233" s="203"/>
      <c r="CPP233" s="203"/>
      <c r="CPQ233" s="203"/>
      <c r="CPR233" s="203"/>
      <c r="CPS233" s="203"/>
      <c r="CPT233" s="203"/>
      <c r="CPU233" s="203"/>
      <c r="CPV233" s="203"/>
      <c r="CPW233" s="203"/>
      <c r="CPX233" s="203"/>
      <c r="CPY233" s="203"/>
      <c r="CPZ233" s="203"/>
      <c r="CQA233" s="203"/>
      <c r="CQB233" s="203"/>
      <c r="CQC233" s="203"/>
      <c r="CQD233" s="203"/>
      <c r="CQE233" s="203"/>
      <c r="CQF233" s="203"/>
      <c r="CQG233" s="203"/>
      <c r="CQH233" s="203"/>
      <c r="CQI233" s="203"/>
      <c r="CQJ233" s="203"/>
      <c r="CQK233" s="203"/>
      <c r="CQL233" s="203"/>
      <c r="CQM233" s="203"/>
      <c r="CQN233" s="203"/>
      <c r="CQO233" s="203"/>
      <c r="CQP233" s="203"/>
      <c r="CQQ233" s="203"/>
      <c r="CQR233" s="203"/>
      <c r="CQS233" s="203"/>
      <c r="CQT233" s="203"/>
      <c r="CQU233" s="203"/>
      <c r="CQV233" s="203"/>
      <c r="CQW233" s="203"/>
      <c r="CQX233" s="203"/>
      <c r="CQY233" s="203"/>
      <c r="CQZ233" s="203"/>
      <c r="CRA233" s="203"/>
      <c r="CRB233" s="203"/>
      <c r="CRC233" s="203"/>
      <c r="CRD233" s="203"/>
      <c r="CRE233" s="203"/>
      <c r="CRF233" s="203"/>
      <c r="CRG233" s="203"/>
      <c r="CRH233" s="203"/>
      <c r="CRI233" s="203"/>
      <c r="CRJ233" s="203"/>
      <c r="CRK233" s="203"/>
      <c r="CRL233" s="203"/>
      <c r="CRM233" s="203"/>
      <c r="CRN233" s="203"/>
      <c r="CRO233" s="203"/>
      <c r="CRP233" s="203"/>
      <c r="CRQ233" s="203"/>
      <c r="CRR233" s="203"/>
      <c r="CRS233" s="203"/>
      <c r="CRT233" s="203"/>
      <c r="CRU233" s="203"/>
      <c r="CRV233" s="203"/>
      <c r="CRW233" s="203"/>
      <c r="CRX233" s="203"/>
      <c r="CRY233" s="203"/>
      <c r="CRZ233" s="203"/>
      <c r="CSA233" s="203"/>
      <c r="CSB233" s="203"/>
      <c r="CSC233" s="203"/>
      <c r="CSD233" s="203"/>
      <c r="CSE233" s="203"/>
      <c r="CSF233" s="203"/>
      <c r="CSG233" s="203"/>
      <c r="CSH233" s="203"/>
      <c r="CSI233" s="203"/>
      <c r="CSJ233" s="203"/>
      <c r="CSK233" s="203"/>
      <c r="CSL233" s="203"/>
      <c r="CSM233" s="203"/>
      <c r="CSN233" s="203"/>
      <c r="CSO233" s="203"/>
      <c r="CSP233" s="203"/>
      <c r="CSQ233" s="203"/>
      <c r="CSR233" s="203"/>
      <c r="CSS233" s="203"/>
      <c r="CST233" s="203"/>
      <c r="CSU233" s="203"/>
      <c r="CSV233" s="203"/>
      <c r="CSW233" s="203"/>
      <c r="CSX233" s="203"/>
      <c r="CSY233" s="203"/>
      <c r="CSZ233" s="203"/>
      <c r="CTA233" s="203"/>
      <c r="CTB233" s="203"/>
      <c r="CTC233" s="203"/>
      <c r="CTD233" s="203"/>
      <c r="CTE233" s="203"/>
      <c r="CTF233" s="203"/>
      <c r="CTG233" s="203"/>
      <c r="CTH233" s="203"/>
      <c r="CTI233" s="203"/>
      <c r="CTJ233" s="203"/>
      <c r="CTK233" s="203"/>
      <c r="CTL233" s="203"/>
      <c r="CTM233" s="203"/>
      <c r="CTN233" s="203"/>
      <c r="CTO233" s="203"/>
      <c r="CTP233" s="203"/>
      <c r="CTQ233" s="203"/>
      <c r="CTR233" s="203"/>
      <c r="CTS233" s="203"/>
      <c r="CTT233" s="203"/>
      <c r="CTU233" s="203"/>
      <c r="CTV233" s="203"/>
      <c r="CTW233" s="203"/>
      <c r="CTX233" s="203"/>
      <c r="CTY233" s="203"/>
      <c r="CTZ233" s="203"/>
      <c r="CUA233" s="203"/>
      <c r="CUB233" s="203"/>
      <c r="CUC233" s="203"/>
      <c r="CUD233" s="203"/>
      <c r="CUE233" s="203"/>
      <c r="CUF233" s="203"/>
      <c r="CUG233" s="203"/>
      <c r="CUH233" s="203"/>
      <c r="CUI233" s="203"/>
      <c r="CUJ233" s="203"/>
      <c r="CUK233" s="203"/>
      <c r="CUL233" s="203"/>
      <c r="CUM233" s="203"/>
      <c r="CUN233" s="203"/>
      <c r="CUO233" s="203"/>
      <c r="CUP233" s="203"/>
      <c r="CUQ233" s="203"/>
      <c r="CUR233" s="203"/>
      <c r="CUS233" s="203"/>
      <c r="CUT233" s="203"/>
      <c r="CUU233" s="203"/>
      <c r="CUV233" s="203"/>
      <c r="CUW233" s="203"/>
      <c r="CUX233" s="203"/>
      <c r="CUY233" s="203"/>
      <c r="CUZ233" s="203"/>
      <c r="CVA233" s="203"/>
      <c r="CVB233" s="203"/>
      <c r="CVC233" s="203"/>
      <c r="CVD233" s="203"/>
      <c r="CVE233" s="203"/>
      <c r="CVF233" s="203"/>
      <c r="CVG233" s="203"/>
      <c r="CVH233" s="203"/>
      <c r="CVI233" s="203"/>
      <c r="CVJ233" s="203"/>
      <c r="CVK233" s="203"/>
      <c r="CVL233" s="203"/>
      <c r="CVM233" s="203"/>
      <c r="CVN233" s="203"/>
      <c r="CVO233" s="203"/>
      <c r="CVP233" s="203"/>
      <c r="CVQ233" s="203"/>
      <c r="CVR233" s="203"/>
      <c r="CVS233" s="203"/>
      <c r="CVT233" s="203"/>
      <c r="CVU233" s="203"/>
      <c r="CVV233" s="203"/>
      <c r="CVW233" s="203"/>
      <c r="CVX233" s="203"/>
      <c r="CVY233" s="203"/>
      <c r="CVZ233" s="203"/>
      <c r="CWA233" s="203"/>
      <c r="CWB233" s="203"/>
      <c r="CWC233" s="203"/>
      <c r="CWD233" s="203"/>
      <c r="CWE233" s="203"/>
      <c r="CWF233" s="203"/>
      <c r="CWG233" s="203"/>
      <c r="CWH233" s="203"/>
      <c r="CWI233" s="203"/>
      <c r="CWJ233" s="203"/>
      <c r="CWK233" s="203"/>
      <c r="CWL233" s="203"/>
      <c r="CWM233" s="203"/>
      <c r="CWN233" s="203"/>
      <c r="CWO233" s="203"/>
      <c r="CWP233" s="203"/>
      <c r="CWQ233" s="203"/>
      <c r="CWR233" s="203"/>
      <c r="CWS233" s="203"/>
      <c r="CWT233" s="203"/>
      <c r="CWU233" s="203"/>
      <c r="CWV233" s="203"/>
      <c r="CWW233" s="203"/>
      <c r="CWX233" s="203"/>
      <c r="CWY233" s="203"/>
      <c r="CWZ233" s="203"/>
      <c r="CXA233" s="203"/>
      <c r="CXB233" s="203"/>
      <c r="CXC233" s="203"/>
      <c r="CXD233" s="203"/>
      <c r="CXE233" s="203"/>
      <c r="CXF233" s="203"/>
      <c r="CXG233" s="203"/>
      <c r="CXH233" s="203"/>
      <c r="CXI233" s="203"/>
      <c r="CXJ233" s="203"/>
      <c r="CXK233" s="203"/>
      <c r="CXL233" s="203"/>
      <c r="CXM233" s="203"/>
      <c r="CXN233" s="203"/>
      <c r="CXO233" s="203"/>
      <c r="CXP233" s="203"/>
      <c r="CXQ233" s="203"/>
      <c r="CXR233" s="203"/>
      <c r="CXS233" s="203"/>
      <c r="CXT233" s="203"/>
      <c r="CXU233" s="203"/>
      <c r="CXV233" s="203"/>
      <c r="CXW233" s="203"/>
      <c r="CXX233" s="203"/>
      <c r="CXY233" s="203"/>
      <c r="CXZ233" s="203"/>
      <c r="CYA233" s="203"/>
      <c r="CYB233" s="203"/>
      <c r="CYC233" s="203"/>
      <c r="CYD233" s="203"/>
      <c r="CYE233" s="203"/>
      <c r="CYF233" s="203"/>
      <c r="CYG233" s="203"/>
      <c r="CYH233" s="203"/>
      <c r="CYI233" s="203"/>
      <c r="CYJ233" s="203"/>
      <c r="CYK233" s="203"/>
      <c r="CYL233" s="203"/>
      <c r="CYM233" s="203"/>
      <c r="CYN233" s="203"/>
      <c r="CYO233" s="203"/>
      <c r="CYP233" s="203"/>
      <c r="CYQ233" s="203"/>
      <c r="CYR233" s="203"/>
      <c r="CYS233" s="203"/>
      <c r="CYT233" s="203"/>
      <c r="CYU233" s="203"/>
      <c r="CYV233" s="203"/>
      <c r="CYW233" s="203"/>
      <c r="CYX233" s="203"/>
      <c r="CYY233" s="203"/>
      <c r="CYZ233" s="203"/>
      <c r="CZA233" s="203"/>
      <c r="CZB233" s="203"/>
      <c r="CZC233" s="203"/>
      <c r="CZD233" s="203"/>
      <c r="CZE233" s="203"/>
      <c r="CZF233" s="203"/>
      <c r="CZG233" s="203"/>
      <c r="CZH233" s="203"/>
      <c r="CZI233" s="203"/>
      <c r="CZJ233" s="203"/>
      <c r="CZK233" s="203"/>
      <c r="CZL233" s="203"/>
      <c r="CZM233" s="203"/>
      <c r="CZN233" s="203"/>
      <c r="CZO233" s="203"/>
      <c r="CZP233" s="203"/>
      <c r="CZQ233" s="203"/>
      <c r="CZR233" s="203"/>
      <c r="CZS233" s="203"/>
      <c r="CZT233" s="203"/>
      <c r="CZU233" s="203"/>
      <c r="CZV233" s="203"/>
      <c r="CZW233" s="203"/>
      <c r="CZX233" s="203"/>
      <c r="CZY233" s="203"/>
      <c r="CZZ233" s="203"/>
      <c r="DAA233" s="203"/>
      <c r="DAB233" s="203"/>
      <c r="DAC233" s="203"/>
      <c r="DAD233" s="203"/>
      <c r="DAE233" s="203"/>
      <c r="DAF233" s="203"/>
      <c r="DAG233" s="203"/>
      <c r="DAH233" s="203"/>
      <c r="DAI233" s="203"/>
      <c r="DAJ233" s="203"/>
      <c r="DAK233" s="203"/>
      <c r="DAL233" s="203"/>
      <c r="DAM233" s="203"/>
      <c r="DAN233" s="203"/>
      <c r="DAO233" s="203"/>
      <c r="DAP233" s="203"/>
      <c r="DAQ233" s="203"/>
      <c r="DAR233" s="203"/>
      <c r="DAS233" s="203"/>
      <c r="DAT233" s="203"/>
      <c r="DAU233" s="203"/>
      <c r="DAV233" s="203"/>
      <c r="DAW233" s="203"/>
      <c r="DAX233" s="203"/>
      <c r="DAY233" s="203"/>
      <c r="DAZ233" s="203"/>
      <c r="DBA233" s="203"/>
      <c r="DBB233" s="203"/>
      <c r="DBC233" s="203"/>
      <c r="DBD233" s="203"/>
      <c r="DBE233" s="203"/>
      <c r="DBF233" s="203"/>
      <c r="DBG233" s="203"/>
      <c r="DBH233" s="203"/>
      <c r="DBI233" s="203"/>
      <c r="DBJ233" s="203"/>
      <c r="DBK233" s="203"/>
      <c r="DBL233" s="203"/>
      <c r="DBM233" s="203"/>
      <c r="DBN233" s="203"/>
      <c r="DBO233" s="203"/>
      <c r="DBP233" s="203"/>
      <c r="DBQ233" s="203"/>
      <c r="DBR233" s="203"/>
      <c r="DBS233" s="203"/>
      <c r="DBT233" s="203"/>
      <c r="DBU233" s="203"/>
      <c r="DBV233" s="203"/>
      <c r="DBW233" s="203"/>
      <c r="DBX233" s="203"/>
      <c r="DBY233" s="203"/>
      <c r="DBZ233" s="203"/>
      <c r="DCA233" s="203"/>
      <c r="DCB233" s="203"/>
      <c r="DCC233" s="203"/>
      <c r="DCD233" s="203"/>
      <c r="DCE233" s="203"/>
      <c r="DCF233" s="203"/>
      <c r="DCG233" s="203"/>
      <c r="DCH233" s="203"/>
      <c r="DCI233" s="203"/>
      <c r="DCJ233" s="203"/>
      <c r="DCK233" s="203"/>
      <c r="DCL233" s="203"/>
      <c r="DCM233" s="203"/>
      <c r="DCN233" s="203"/>
      <c r="DCO233" s="203"/>
      <c r="DCP233" s="203"/>
      <c r="DCQ233" s="203"/>
      <c r="DCR233" s="203"/>
      <c r="DCS233" s="203"/>
      <c r="DCT233" s="203"/>
      <c r="DCU233" s="203"/>
      <c r="DCV233" s="203"/>
      <c r="DCW233" s="203"/>
      <c r="DCX233" s="203"/>
      <c r="DCY233" s="203"/>
      <c r="DCZ233" s="203"/>
      <c r="DDA233" s="203"/>
      <c r="DDB233" s="203"/>
      <c r="DDC233" s="203"/>
      <c r="DDD233" s="203"/>
      <c r="DDE233" s="203"/>
      <c r="DDF233" s="203"/>
      <c r="DDG233" s="203"/>
      <c r="DDH233" s="203"/>
      <c r="DDI233" s="203"/>
      <c r="DDJ233" s="203"/>
      <c r="DDK233" s="203"/>
      <c r="DDL233" s="203"/>
      <c r="DDM233" s="203"/>
      <c r="DDN233" s="203"/>
      <c r="DDO233" s="203"/>
      <c r="DDP233" s="203"/>
      <c r="DDQ233" s="203"/>
      <c r="DDR233" s="203"/>
      <c r="DDS233" s="203"/>
      <c r="DDT233" s="203"/>
      <c r="DDU233" s="203"/>
      <c r="DDV233" s="203"/>
      <c r="DDW233" s="203"/>
      <c r="DDX233" s="203"/>
      <c r="DDY233" s="203"/>
      <c r="DDZ233" s="203"/>
      <c r="DEA233" s="203"/>
      <c r="DEB233" s="203"/>
      <c r="DEC233" s="203"/>
      <c r="DED233" s="203"/>
      <c r="DEE233" s="203"/>
      <c r="DEF233" s="203"/>
      <c r="DEG233" s="203"/>
      <c r="DEH233" s="203"/>
      <c r="DEI233" s="203"/>
      <c r="DEJ233" s="203"/>
      <c r="DEK233" s="203"/>
      <c r="DEL233" s="203"/>
      <c r="DEM233" s="203"/>
      <c r="DEN233" s="203"/>
      <c r="DEO233" s="203"/>
      <c r="DEP233" s="203"/>
      <c r="DEQ233" s="203"/>
      <c r="DER233" s="203"/>
      <c r="DES233" s="203"/>
      <c r="DET233" s="203"/>
      <c r="DEU233" s="203"/>
      <c r="DEV233" s="203"/>
      <c r="DEW233" s="203"/>
      <c r="DEX233" s="203"/>
      <c r="DEY233" s="203"/>
      <c r="DEZ233" s="203"/>
      <c r="DFA233" s="203"/>
      <c r="DFB233" s="203"/>
      <c r="DFC233" s="203"/>
      <c r="DFD233" s="203"/>
      <c r="DFE233" s="203"/>
      <c r="DFF233" s="203"/>
      <c r="DFG233" s="203"/>
      <c r="DFH233" s="203"/>
      <c r="DFI233" s="203"/>
      <c r="DFJ233" s="203"/>
      <c r="DFK233" s="203"/>
      <c r="DFL233" s="203"/>
      <c r="DFM233" s="203"/>
      <c r="DFN233" s="203"/>
      <c r="DFO233" s="203"/>
      <c r="DFP233" s="203"/>
      <c r="DFQ233" s="203"/>
      <c r="DFR233" s="203"/>
      <c r="DFS233" s="203"/>
      <c r="DFT233" s="203"/>
      <c r="DFU233" s="203"/>
      <c r="DFV233" s="203"/>
      <c r="DFW233" s="203"/>
      <c r="DFX233" s="203"/>
      <c r="DFY233" s="203"/>
      <c r="DFZ233" s="203"/>
      <c r="DGA233" s="203"/>
      <c r="DGB233" s="203"/>
      <c r="DGC233" s="203"/>
      <c r="DGD233" s="203"/>
      <c r="DGE233" s="203"/>
      <c r="DGF233" s="203"/>
      <c r="DGG233" s="203"/>
      <c r="DGH233" s="203"/>
      <c r="DGI233" s="203"/>
      <c r="DGJ233" s="203"/>
      <c r="DGK233" s="203"/>
      <c r="DGL233" s="203"/>
      <c r="DGM233" s="203"/>
      <c r="DGN233" s="203"/>
      <c r="DGO233" s="203"/>
      <c r="DGP233" s="203"/>
      <c r="DGQ233" s="203"/>
      <c r="DGR233" s="203"/>
      <c r="DGS233" s="203"/>
      <c r="DGT233" s="203"/>
      <c r="DGU233" s="203"/>
      <c r="DGV233" s="203"/>
      <c r="DGW233" s="203"/>
      <c r="DGX233" s="203"/>
      <c r="DGY233" s="203"/>
      <c r="DGZ233" s="203"/>
      <c r="DHA233" s="203"/>
      <c r="DHB233" s="203"/>
      <c r="DHC233" s="203"/>
      <c r="DHD233" s="203"/>
      <c r="DHE233" s="203"/>
      <c r="DHF233" s="203"/>
      <c r="DHG233" s="203"/>
      <c r="DHH233" s="203"/>
      <c r="DHI233" s="203"/>
      <c r="DHJ233" s="203"/>
      <c r="DHK233" s="203"/>
      <c r="DHL233" s="203"/>
      <c r="DHM233" s="203"/>
      <c r="DHN233" s="203"/>
      <c r="DHO233" s="203"/>
      <c r="DHP233" s="203"/>
      <c r="DHQ233" s="203"/>
      <c r="DHR233" s="203"/>
      <c r="DHS233" s="203"/>
      <c r="DHT233" s="203"/>
      <c r="DHU233" s="203"/>
      <c r="DHV233" s="203"/>
      <c r="DHW233" s="203"/>
      <c r="DHX233" s="203"/>
      <c r="DHY233" s="203"/>
      <c r="DHZ233" s="203"/>
      <c r="DIA233" s="203"/>
      <c r="DIB233" s="203"/>
      <c r="DIC233" s="203"/>
      <c r="DID233" s="203"/>
      <c r="DIE233" s="203"/>
      <c r="DIF233" s="203"/>
      <c r="DIG233" s="203"/>
      <c r="DIH233" s="203"/>
      <c r="DII233" s="203"/>
      <c r="DIJ233" s="203"/>
      <c r="DIK233" s="203"/>
      <c r="DIL233" s="203"/>
      <c r="DIM233" s="203"/>
      <c r="DIN233" s="203"/>
      <c r="DIO233" s="203"/>
      <c r="DIP233" s="203"/>
      <c r="DIQ233" s="203"/>
      <c r="DIR233" s="203"/>
      <c r="DIS233" s="203"/>
      <c r="DIT233" s="203"/>
      <c r="DIU233" s="203"/>
      <c r="DIV233" s="203"/>
      <c r="DIW233" s="203"/>
      <c r="DIX233" s="203"/>
      <c r="DIY233" s="203"/>
      <c r="DIZ233" s="203"/>
      <c r="DJA233" s="203"/>
      <c r="DJB233" s="203"/>
      <c r="DJC233" s="203"/>
      <c r="DJD233" s="203"/>
      <c r="DJE233" s="203"/>
      <c r="DJF233" s="203"/>
      <c r="DJG233" s="203"/>
      <c r="DJH233" s="203"/>
      <c r="DJI233" s="203"/>
      <c r="DJJ233" s="203"/>
      <c r="DJK233" s="203"/>
      <c r="DJL233" s="203"/>
      <c r="DJM233" s="203"/>
      <c r="DJN233" s="203"/>
      <c r="DJO233" s="203"/>
      <c r="DJP233" s="203"/>
      <c r="DJQ233" s="203"/>
      <c r="DJR233" s="203"/>
      <c r="DJS233" s="203"/>
      <c r="DJT233" s="203"/>
      <c r="DJU233" s="203"/>
      <c r="DJV233" s="203"/>
      <c r="DJW233" s="203"/>
      <c r="DJX233" s="203"/>
      <c r="DJY233" s="203"/>
      <c r="DJZ233" s="203"/>
      <c r="DKA233" s="203"/>
      <c r="DKB233" s="203"/>
      <c r="DKC233" s="203"/>
      <c r="DKD233" s="203"/>
      <c r="DKE233" s="203"/>
      <c r="DKF233" s="203"/>
      <c r="DKG233" s="203"/>
      <c r="DKH233" s="203"/>
      <c r="DKI233" s="203"/>
      <c r="DKJ233" s="203"/>
      <c r="DKK233" s="203"/>
      <c r="DKL233" s="203"/>
      <c r="DKM233" s="203"/>
      <c r="DKN233" s="203"/>
      <c r="DKO233" s="203"/>
      <c r="DKP233" s="203"/>
      <c r="DKQ233" s="203"/>
      <c r="DKR233" s="203"/>
      <c r="DKS233" s="203"/>
      <c r="DKT233" s="203"/>
      <c r="DKU233" s="203"/>
      <c r="DKV233" s="203"/>
      <c r="DKW233" s="203"/>
      <c r="DKX233" s="203"/>
      <c r="DKY233" s="203"/>
      <c r="DKZ233" s="203"/>
      <c r="DLA233" s="203"/>
      <c r="DLB233" s="203"/>
      <c r="DLC233" s="203"/>
      <c r="DLD233" s="203"/>
      <c r="DLE233" s="203"/>
      <c r="DLF233" s="203"/>
      <c r="DLG233" s="203"/>
      <c r="DLH233" s="203"/>
      <c r="DLI233" s="203"/>
      <c r="DLJ233" s="203"/>
      <c r="DLK233" s="203"/>
      <c r="DLL233" s="203"/>
      <c r="DLM233" s="203"/>
      <c r="DLN233" s="203"/>
      <c r="DLO233" s="203"/>
      <c r="DLP233" s="203"/>
      <c r="DLQ233" s="203"/>
      <c r="DLR233" s="203"/>
      <c r="DLS233" s="203"/>
      <c r="DLT233" s="203"/>
      <c r="DLU233" s="203"/>
      <c r="DLV233" s="203"/>
      <c r="DLW233" s="203"/>
      <c r="DLX233" s="203"/>
      <c r="DLY233" s="203"/>
      <c r="DLZ233" s="203"/>
      <c r="DMA233" s="203"/>
      <c r="DMB233" s="203"/>
      <c r="DMC233" s="203"/>
      <c r="DMD233" s="203"/>
      <c r="DME233" s="203"/>
      <c r="DMF233" s="203"/>
      <c r="DMG233" s="203"/>
      <c r="DMH233" s="203"/>
      <c r="DMI233" s="203"/>
      <c r="DMJ233" s="203"/>
      <c r="DMK233" s="203"/>
      <c r="DML233" s="203"/>
      <c r="DMM233" s="203"/>
      <c r="DMN233" s="203"/>
      <c r="DMO233" s="203"/>
      <c r="DMP233" s="203"/>
      <c r="DMQ233" s="203"/>
      <c r="DMR233" s="203"/>
      <c r="DMS233" s="203"/>
      <c r="DMT233" s="203"/>
      <c r="DMU233" s="203"/>
      <c r="DMV233" s="203"/>
      <c r="DMW233" s="203"/>
      <c r="DMX233" s="203"/>
      <c r="DMY233" s="203"/>
      <c r="DMZ233" s="203"/>
      <c r="DNA233" s="203"/>
      <c r="DNB233" s="203"/>
      <c r="DNC233" s="203"/>
      <c r="DND233" s="203"/>
      <c r="DNE233" s="203"/>
      <c r="DNF233" s="203"/>
      <c r="DNG233" s="203"/>
      <c r="DNH233" s="203"/>
      <c r="DNI233" s="203"/>
      <c r="DNJ233" s="203"/>
      <c r="DNK233" s="203"/>
      <c r="DNL233" s="203"/>
      <c r="DNM233" s="203"/>
      <c r="DNN233" s="203"/>
      <c r="DNO233" s="203"/>
      <c r="DNP233" s="203"/>
      <c r="DNQ233" s="203"/>
      <c r="DNR233" s="203"/>
      <c r="DNS233" s="203"/>
      <c r="DNT233" s="203"/>
      <c r="DNU233" s="203"/>
      <c r="DNV233" s="203"/>
      <c r="DNW233" s="203"/>
      <c r="DNX233" s="203"/>
      <c r="DNY233" s="203"/>
      <c r="DNZ233" s="203"/>
      <c r="DOA233" s="203"/>
      <c r="DOB233" s="203"/>
      <c r="DOC233" s="203"/>
      <c r="DOD233" s="203"/>
      <c r="DOE233" s="203"/>
      <c r="DOF233" s="203"/>
      <c r="DOG233" s="203"/>
      <c r="DOH233" s="203"/>
      <c r="DOI233" s="203"/>
      <c r="DOJ233" s="203"/>
      <c r="DOK233" s="203"/>
      <c r="DOL233" s="203"/>
      <c r="DOM233" s="203"/>
      <c r="DON233" s="203"/>
      <c r="DOO233" s="203"/>
      <c r="DOP233" s="203"/>
      <c r="DOQ233" s="203"/>
      <c r="DOR233" s="203"/>
      <c r="DOS233" s="203"/>
      <c r="DOT233" s="203"/>
      <c r="DOU233" s="203"/>
      <c r="DOV233" s="203"/>
      <c r="DOW233" s="203"/>
      <c r="DOX233" s="203"/>
      <c r="DOY233" s="203"/>
      <c r="DOZ233" s="203"/>
      <c r="DPA233" s="203"/>
      <c r="DPB233" s="203"/>
      <c r="DPC233" s="203"/>
      <c r="DPD233" s="203"/>
      <c r="DPE233" s="203"/>
      <c r="DPF233" s="203"/>
      <c r="DPG233" s="203"/>
      <c r="DPH233" s="203"/>
      <c r="DPI233" s="203"/>
      <c r="DPJ233" s="203"/>
      <c r="DPK233" s="203"/>
      <c r="DPL233" s="203"/>
      <c r="DPM233" s="203"/>
      <c r="DPN233" s="203"/>
      <c r="DPO233" s="203"/>
      <c r="DPP233" s="203"/>
      <c r="DPQ233" s="203"/>
      <c r="DPR233" s="203"/>
      <c r="DPS233" s="203"/>
      <c r="DPT233" s="203"/>
      <c r="DPU233" s="203"/>
      <c r="DPV233" s="203"/>
      <c r="DPW233" s="203"/>
      <c r="DPX233" s="203"/>
      <c r="DPY233" s="203"/>
      <c r="DPZ233" s="203"/>
      <c r="DQA233" s="203"/>
      <c r="DQB233" s="203"/>
      <c r="DQC233" s="203"/>
      <c r="DQD233" s="203"/>
      <c r="DQE233" s="203"/>
      <c r="DQF233" s="203"/>
      <c r="DQG233" s="203"/>
      <c r="DQH233" s="203"/>
      <c r="DQI233" s="203"/>
      <c r="DQJ233" s="203"/>
      <c r="DQK233" s="203"/>
      <c r="DQL233" s="203"/>
      <c r="DQM233" s="203"/>
      <c r="DQN233" s="203"/>
      <c r="DQO233" s="203"/>
      <c r="DQP233" s="203"/>
      <c r="DQQ233" s="203"/>
      <c r="DQR233" s="203"/>
      <c r="DQS233" s="203"/>
      <c r="DQT233" s="203"/>
      <c r="DQU233" s="203"/>
      <c r="DQV233" s="203"/>
      <c r="DQW233" s="203"/>
      <c r="DQX233" s="203"/>
      <c r="DQY233" s="203"/>
      <c r="DQZ233" s="203"/>
      <c r="DRA233" s="203"/>
      <c r="DRB233" s="203"/>
      <c r="DRC233" s="203"/>
      <c r="DRD233" s="203"/>
      <c r="DRE233" s="203"/>
      <c r="DRF233" s="203"/>
      <c r="DRG233" s="203"/>
      <c r="DRH233" s="203"/>
      <c r="DRI233" s="203"/>
      <c r="DRJ233" s="203"/>
      <c r="DRK233" s="203"/>
      <c r="DRL233" s="203"/>
      <c r="DRM233" s="203"/>
      <c r="DRN233" s="203"/>
      <c r="DRO233" s="203"/>
      <c r="DRP233" s="203"/>
      <c r="DRQ233" s="203"/>
      <c r="DRR233" s="203"/>
      <c r="DRS233" s="203"/>
      <c r="DRT233" s="203"/>
      <c r="DRU233" s="203"/>
      <c r="DRV233" s="203"/>
      <c r="DRW233" s="203"/>
      <c r="DRX233" s="203"/>
      <c r="DRY233" s="203"/>
      <c r="DRZ233" s="203"/>
      <c r="DSA233" s="203"/>
      <c r="DSB233" s="203"/>
      <c r="DSC233" s="203"/>
      <c r="DSD233" s="203"/>
      <c r="DSE233" s="203"/>
      <c r="DSF233" s="203"/>
      <c r="DSG233" s="203"/>
      <c r="DSH233" s="203"/>
      <c r="DSI233" s="203"/>
      <c r="DSJ233" s="203"/>
      <c r="DSK233" s="203"/>
      <c r="DSL233" s="203"/>
      <c r="DSM233" s="203"/>
      <c r="DSN233" s="203"/>
      <c r="DSO233" s="203"/>
      <c r="DSP233" s="203"/>
      <c r="DSQ233" s="203"/>
      <c r="DSR233" s="203"/>
      <c r="DSS233" s="203"/>
      <c r="DST233" s="203"/>
      <c r="DSU233" s="203"/>
      <c r="DSV233" s="203"/>
      <c r="DSW233" s="203"/>
      <c r="DSX233" s="203"/>
      <c r="DSY233" s="203"/>
      <c r="DSZ233" s="203"/>
      <c r="DTA233" s="203"/>
      <c r="DTB233" s="203"/>
      <c r="DTC233" s="203"/>
      <c r="DTD233" s="203"/>
      <c r="DTE233" s="203"/>
      <c r="DTF233" s="203"/>
      <c r="DTG233" s="203"/>
      <c r="DTH233" s="203"/>
      <c r="DTI233" s="203"/>
      <c r="DTJ233" s="203"/>
      <c r="DTK233" s="203"/>
      <c r="DTL233" s="203"/>
      <c r="DTM233" s="203"/>
      <c r="DTN233" s="203"/>
      <c r="DTO233" s="203"/>
      <c r="DTP233" s="203"/>
      <c r="DTQ233" s="203"/>
      <c r="DTR233" s="203"/>
      <c r="DTS233" s="203"/>
      <c r="DTT233" s="203"/>
      <c r="DTU233" s="203"/>
      <c r="DTV233" s="203"/>
      <c r="DTW233" s="203"/>
      <c r="DTX233" s="203"/>
      <c r="DTY233" s="203"/>
      <c r="DTZ233" s="203"/>
      <c r="DUA233" s="203"/>
      <c r="DUB233" s="203"/>
      <c r="DUC233" s="203"/>
      <c r="DUD233" s="203"/>
      <c r="DUE233" s="203"/>
      <c r="DUF233" s="203"/>
      <c r="DUG233" s="203"/>
      <c r="DUH233" s="203"/>
      <c r="DUI233" s="203"/>
      <c r="DUJ233" s="203"/>
      <c r="DUK233" s="203"/>
      <c r="DUL233" s="203"/>
      <c r="DUM233" s="203"/>
      <c r="DUN233" s="203"/>
      <c r="DUO233" s="203"/>
      <c r="DUP233" s="203"/>
      <c r="DUQ233" s="203"/>
      <c r="DUR233" s="203"/>
      <c r="DUS233" s="203"/>
      <c r="DUT233" s="203"/>
      <c r="DUU233" s="203"/>
      <c r="DUV233" s="203"/>
      <c r="DUW233" s="203"/>
      <c r="DUX233" s="203"/>
      <c r="DUY233" s="203"/>
      <c r="DUZ233" s="203"/>
      <c r="DVA233" s="203"/>
      <c r="DVB233" s="203"/>
      <c r="DVC233" s="203"/>
      <c r="DVD233" s="203"/>
      <c r="DVE233" s="203"/>
      <c r="DVF233" s="203"/>
      <c r="DVG233" s="203"/>
      <c r="DVH233" s="203"/>
      <c r="DVI233" s="203"/>
      <c r="DVJ233" s="203"/>
      <c r="DVK233" s="203"/>
      <c r="DVL233" s="203"/>
      <c r="DVM233" s="203"/>
      <c r="DVN233" s="203"/>
      <c r="DVO233" s="203"/>
      <c r="DVP233" s="203"/>
      <c r="DVQ233" s="203"/>
      <c r="DVR233" s="203"/>
      <c r="DVS233" s="203"/>
      <c r="DVT233" s="203"/>
      <c r="DVU233" s="203"/>
      <c r="DVV233" s="203"/>
      <c r="DVW233" s="203"/>
      <c r="DVX233" s="203"/>
      <c r="DVY233" s="203"/>
      <c r="DVZ233" s="203"/>
      <c r="DWA233" s="203"/>
      <c r="DWB233" s="203"/>
      <c r="DWC233" s="203"/>
      <c r="DWD233" s="203"/>
      <c r="DWE233" s="203"/>
      <c r="DWF233" s="203"/>
      <c r="DWG233" s="203"/>
      <c r="DWH233" s="203"/>
      <c r="DWI233" s="203"/>
      <c r="DWJ233" s="203"/>
      <c r="DWK233" s="203"/>
      <c r="DWL233" s="203"/>
      <c r="DWM233" s="203"/>
      <c r="DWN233" s="203"/>
      <c r="DWO233" s="203"/>
      <c r="DWP233" s="203"/>
      <c r="DWQ233" s="203"/>
      <c r="DWR233" s="203"/>
      <c r="DWS233" s="203"/>
      <c r="DWT233" s="203"/>
      <c r="DWU233" s="203"/>
      <c r="DWV233" s="203"/>
      <c r="DWW233" s="203"/>
      <c r="DWX233" s="203"/>
      <c r="DWY233" s="203"/>
      <c r="DWZ233" s="203"/>
      <c r="DXA233" s="203"/>
      <c r="DXB233" s="203"/>
      <c r="DXC233" s="203"/>
      <c r="DXD233" s="203"/>
      <c r="DXE233" s="203"/>
      <c r="DXF233" s="203"/>
      <c r="DXG233" s="203"/>
      <c r="DXH233" s="203"/>
      <c r="DXI233" s="203"/>
      <c r="DXJ233" s="203"/>
      <c r="DXK233" s="203"/>
      <c r="DXL233" s="203"/>
      <c r="DXM233" s="203"/>
      <c r="DXN233" s="203"/>
      <c r="DXO233" s="203"/>
      <c r="DXP233" s="203"/>
      <c r="DXQ233" s="203"/>
      <c r="DXR233" s="203"/>
      <c r="DXS233" s="203"/>
      <c r="DXT233" s="203"/>
      <c r="DXU233" s="203"/>
      <c r="DXV233" s="203"/>
      <c r="DXW233" s="203"/>
      <c r="DXX233" s="203"/>
      <c r="DXY233" s="203"/>
      <c r="DXZ233" s="203"/>
      <c r="DYA233" s="203"/>
      <c r="DYB233" s="203"/>
      <c r="DYC233" s="203"/>
      <c r="DYD233" s="203"/>
      <c r="DYE233" s="203"/>
      <c r="DYF233" s="203"/>
      <c r="DYG233" s="203"/>
      <c r="DYH233" s="203"/>
      <c r="DYI233" s="203"/>
      <c r="DYJ233" s="203"/>
      <c r="DYK233" s="203"/>
      <c r="DYL233" s="203"/>
      <c r="DYM233" s="203"/>
      <c r="DYN233" s="203"/>
      <c r="DYO233" s="203"/>
      <c r="DYP233" s="203"/>
      <c r="DYQ233" s="203"/>
      <c r="DYR233" s="203"/>
      <c r="DYS233" s="203"/>
      <c r="DYT233" s="203"/>
      <c r="DYU233" s="203"/>
      <c r="DYV233" s="203"/>
      <c r="DYW233" s="203"/>
      <c r="DYX233" s="203"/>
      <c r="DYY233" s="203"/>
      <c r="DYZ233" s="203"/>
      <c r="DZA233" s="203"/>
      <c r="DZB233" s="203"/>
      <c r="DZC233" s="203"/>
      <c r="DZD233" s="203"/>
      <c r="DZE233" s="203"/>
      <c r="DZF233" s="203"/>
      <c r="DZG233" s="203"/>
      <c r="DZH233" s="203"/>
      <c r="DZI233" s="203"/>
      <c r="DZJ233" s="203"/>
      <c r="DZK233" s="203"/>
      <c r="DZL233" s="203"/>
      <c r="DZM233" s="203"/>
      <c r="DZN233" s="203"/>
      <c r="DZO233" s="203"/>
      <c r="DZP233" s="203"/>
      <c r="DZQ233" s="203"/>
      <c r="DZR233" s="203"/>
      <c r="DZS233" s="203"/>
      <c r="DZT233" s="203"/>
      <c r="DZU233" s="203"/>
      <c r="DZV233" s="203"/>
      <c r="DZW233" s="203"/>
      <c r="DZX233" s="203"/>
      <c r="DZY233" s="203"/>
      <c r="DZZ233" s="203"/>
      <c r="EAA233" s="203"/>
      <c r="EAB233" s="203"/>
      <c r="EAC233" s="203"/>
      <c r="EAD233" s="203"/>
      <c r="EAE233" s="203"/>
      <c r="EAF233" s="203"/>
      <c r="EAG233" s="203"/>
      <c r="EAH233" s="203"/>
      <c r="EAI233" s="203"/>
      <c r="EAJ233" s="203"/>
      <c r="EAK233" s="203"/>
      <c r="EAL233" s="203"/>
      <c r="EAM233" s="203"/>
      <c r="EAN233" s="203"/>
      <c r="EAO233" s="203"/>
      <c r="EAP233" s="203"/>
      <c r="EAQ233" s="203"/>
      <c r="EAR233" s="203"/>
      <c r="EAS233" s="203"/>
      <c r="EAT233" s="203"/>
      <c r="EAU233" s="203"/>
      <c r="EAV233" s="203"/>
      <c r="EAW233" s="203"/>
      <c r="EAX233" s="203"/>
      <c r="EAY233" s="203"/>
      <c r="EAZ233" s="203"/>
      <c r="EBA233" s="203"/>
      <c r="EBB233" s="203"/>
      <c r="EBC233" s="203"/>
      <c r="EBD233" s="203"/>
      <c r="EBE233" s="203"/>
      <c r="EBF233" s="203"/>
      <c r="EBG233" s="203"/>
      <c r="EBH233" s="203"/>
      <c r="EBI233" s="203"/>
      <c r="EBJ233" s="203"/>
      <c r="EBK233" s="203"/>
      <c r="EBL233" s="203"/>
      <c r="EBM233" s="203"/>
      <c r="EBN233" s="203"/>
      <c r="EBO233" s="203"/>
      <c r="EBP233" s="203"/>
      <c r="EBQ233" s="203"/>
      <c r="EBR233" s="203"/>
      <c r="EBS233" s="203"/>
      <c r="EBT233" s="203"/>
      <c r="EBU233" s="203"/>
      <c r="EBV233" s="203"/>
      <c r="EBW233" s="203"/>
      <c r="EBX233" s="203"/>
      <c r="EBY233" s="203"/>
      <c r="EBZ233" s="203"/>
      <c r="ECA233" s="203"/>
      <c r="ECB233" s="203"/>
      <c r="ECC233" s="203"/>
      <c r="ECD233" s="203"/>
      <c r="ECE233" s="203"/>
      <c r="ECF233" s="203"/>
      <c r="ECG233" s="203"/>
      <c r="ECH233" s="203"/>
      <c r="ECI233" s="203"/>
      <c r="ECJ233" s="203"/>
      <c r="ECK233" s="203"/>
      <c r="ECL233" s="203"/>
      <c r="ECM233" s="203"/>
      <c r="ECN233" s="203"/>
      <c r="ECO233" s="203"/>
      <c r="ECP233" s="203"/>
      <c r="ECQ233" s="203"/>
      <c r="ECR233" s="203"/>
      <c r="ECS233" s="203"/>
      <c r="ECT233" s="203"/>
      <c r="ECU233" s="203"/>
      <c r="ECV233" s="203"/>
      <c r="ECW233" s="203"/>
      <c r="ECX233" s="203"/>
      <c r="ECY233" s="203"/>
      <c r="ECZ233" s="203"/>
      <c r="EDA233" s="203"/>
      <c r="EDB233" s="203"/>
      <c r="EDC233" s="203"/>
      <c r="EDD233" s="203"/>
      <c r="EDE233" s="203"/>
      <c r="EDF233" s="203"/>
      <c r="EDG233" s="203"/>
      <c r="EDH233" s="203"/>
      <c r="EDI233" s="203"/>
      <c r="EDJ233" s="203"/>
      <c r="EDK233" s="203"/>
      <c r="EDL233" s="203"/>
      <c r="EDM233" s="203"/>
      <c r="EDN233" s="203"/>
      <c r="EDO233" s="203"/>
      <c r="EDP233" s="203"/>
      <c r="EDQ233" s="203"/>
      <c r="EDR233" s="203"/>
      <c r="EDS233" s="203"/>
      <c r="EDT233" s="203"/>
      <c r="EDU233" s="203"/>
      <c r="EDV233" s="203"/>
      <c r="EDW233" s="203"/>
      <c r="EDX233" s="203"/>
      <c r="EDY233" s="203"/>
      <c r="EDZ233" s="203"/>
      <c r="EEA233" s="203"/>
      <c r="EEB233" s="203"/>
      <c r="EEC233" s="203"/>
      <c r="EED233" s="203"/>
      <c r="EEE233" s="203"/>
      <c r="EEF233" s="203"/>
      <c r="EEG233" s="203"/>
      <c r="EEH233" s="203"/>
      <c r="EEI233" s="203"/>
      <c r="EEJ233" s="203"/>
      <c r="EEK233" s="203"/>
      <c r="EEL233" s="203"/>
      <c r="EEM233" s="203"/>
      <c r="EEN233" s="203"/>
      <c r="EEO233" s="203"/>
      <c r="EEP233" s="203"/>
      <c r="EEQ233" s="203"/>
      <c r="EER233" s="203"/>
      <c r="EES233" s="203"/>
      <c r="EET233" s="203"/>
      <c r="EEU233" s="203"/>
      <c r="EEV233" s="203"/>
      <c r="EEW233" s="203"/>
      <c r="EEX233" s="203"/>
      <c r="EEY233" s="203"/>
      <c r="EEZ233" s="203"/>
      <c r="EFA233" s="203"/>
      <c r="EFB233" s="203"/>
      <c r="EFC233" s="203"/>
      <c r="EFD233" s="203"/>
      <c r="EFE233" s="203"/>
      <c r="EFF233" s="203"/>
      <c r="EFG233" s="203"/>
      <c r="EFH233" s="203"/>
      <c r="EFI233" s="203"/>
      <c r="EFJ233" s="203"/>
      <c r="EFK233" s="203"/>
      <c r="EFL233" s="203"/>
      <c r="EFM233" s="203"/>
      <c r="EFN233" s="203"/>
      <c r="EFO233" s="203"/>
      <c r="EFP233" s="203"/>
      <c r="EFQ233" s="203"/>
      <c r="EFR233" s="203"/>
      <c r="EFS233" s="203"/>
      <c r="EFT233" s="203"/>
      <c r="EFU233" s="203"/>
      <c r="EFV233" s="203"/>
      <c r="EFW233" s="203"/>
      <c r="EFX233" s="203"/>
      <c r="EFY233" s="203"/>
      <c r="EFZ233" s="203"/>
      <c r="EGA233" s="203"/>
      <c r="EGB233" s="203"/>
      <c r="EGC233" s="203"/>
      <c r="EGD233" s="203"/>
      <c r="EGE233" s="203"/>
      <c r="EGF233" s="203"/>
      <c r="EGG233" s="203"/>
      <c r="EGH233" s="203"/>
      <c r="EGI233" s="203"/>
      <c r="EGJ233" s="203"/>
      <c r="EGK233" s="203"/>
      <c r="EGL233" s="203"/>
      <c r="EGM233" s="203"/>
      <c r="EGN233" s="203"/>
      <c r="EGO233" s="203"/>
      <c r="EGP233" s="203"/>
      <c r="EGQ233" s="203"/>
      <c r="EGR233" s="203"/>
      <c r="EGS233" s="203"/>
      <c r="EGT233" s="203"/>
      <c r="EGU233" s="203"/>
      <c r="EGV233" s="203"/>
      <c r="EGW233" s="203"/>
      <c r="EGX233" s="203"/>
      <c r="EGY233" s="203"/>
      <c r="EGZ233" s="203"/>
      <c r="EHA233" s="203"/>
      <c r="EHB233" s="203"/>
      <c r="EHC233" s="203"/>
      <c r="EHD233" s="203"/>
      <c r="EHE233" s="203"/>
      <c r="EHF233" s="203"/>
      <c r="EHG233" s="203"/>
      <c r="EHH233" s="203"/>
      <c r="EHI233" s="203"/>
      <c r="EHJ233" s="203"/>
      <c r="EHK233" s="203"/>
      <c r="EHL233" s="203"/>
      <c r="EHM233" s="203"/>
      <c r="EHN233" s="203"/>
      <c r="EHO233" s="203"/>
      <c r="EHP233" s="203"/>
      <c r="EHQ233" s="203"/>
      <c r="EHR233" s="203"/>
      <c r="EHS233" s="203"/>
      <c r="EHT233" s="203"/>
      <c r="EHU233" s="203"/>
      <c r="EHV233" s="203"/>
      <c r="EHW233" s="203"/>
      <c r="EHX233" s="203"/>
      <c r="EHY233" s="203"/>
      <c r="EHZ233" s="203"/>
      <c r="EIA233" s="203"/>
      <c r="EIB233" s="203"/>
      <c r="EIC233" s="203"/>
      <c r="EID233" s="203"/>
      <c r="EIE233" s="203"/>
      <c r="EIF233" s="203"/>
      <c r="EIG233" s="203"/>
      <c r="EIH233" s="203"/>
      <c r="EII233" s="203"/>
      <c r="EIJ233" s="203"/>
      <c r="EIK233" s="203"/>
      <c r="EIL233" s="203"/>
      <c r="EIM233" s="203"/>
      <c r="EIN233" s="203"/>
      <c r="EIO233" s="203"/>
      <c r="EIP233" s="203"/>
      <c r="EIQ233" s="203"/>
      <c r="EIR233" s="203"/>
      <c r="EIS233" s="203"/>
      <c r="EIT233" s="203"/>
      <c r="EIU233" s="203"/>
      <c r="EIV233" s="203"/>
      <c r="EIW233" s="203"/>
      <c r="EIX233" s="203"/>
      <c r="EIY233" s="203"/>
      <c r="EIZ233" s="203"/>
      <c r="EJA233" s="203"/>
      <c r="EJB233" s="203"/>
      <c r="EJC233" s="203"/>
      <c r="EJD233" s="203"/>
      <c r="EJE233" s="203"/>
      <c r="EJF233" s="203"/>
      <c r="EJG233" s="203"/>
      <c r="EJH233" s="203"/>
      <c r="EJI233" s="203"/>
      <c r="EJJ233" s="203"/>
      <c r="EJK233" s="203"/>
      <c r="EJL233" s="203"/>
      <c r="EJM233" s="203"/>
      <c r="EJN233" s="203"/>
      <c r="EJO233" s="203"/>
      <c r="EJP233" s="203"/>
      <c r="EJQ233" s="203"/>
      <c r="EJR233" s="203"/>
      <c r="EJS233" s="203"/>
      <c r="EJT233" s="203"/>
      <c r="EJU233" s="203"/>
      <c r="EJV233" s="203"/>
      <c r="EJW233" s="203"/>
      <c r="EJX233" s="203"/>
      <c r="EJY233" s="203"/>
      <c r="EJZ233" s="203"/>
      <c r="EKA233" s="203"/>
      <c r="EKB233" s="203"/>
      <c r="EKC233" s="203"/>
      <c r="EKD233" s="203"/>
      <c r="EKE233" s="203"/>
      <c r="EKF233" s="203"/>
      <c r="EKG233" s="203"/>
      <c r="EKH233" s="203"/>
      <c r="EKI233" s="203"/>
      <c r="EKJ233" s="203"/>
      <c r="EKK233" s="203"/>
      <c r="EKL233" s="203"/>
      <c r="EKM233" s="203"/>
      <c r="EKN233" s="203"/>
      <c r="EKO233" s="203"/>
      <c r="EKP233" s="203"/>
      <c r="EKQ233" s="203"/>
      <c r="EKR233" s="203"/>
      <c r="EKS233" s="203"/>
      <c r="EKT233" s="203"/>
      <c r="EKU233" s="203"/>
      <c r="EKV233" s="203"/>
      <c r="EKW233" s="203"/>
      <c r="EKX233" s="203"/>
      <c r="EKY233" s="203"/>
      <c r="EKZ233" s="203"/>
      <c r="ELA233" s="203"/>
      <c r="ELB233" s="203"/>
      <c r="ELC233" s="203"/>
      <c r="ELD233" s="203"/>
      <c r="ELE233" s="203"/>
      <c r="ELF233" s="203"/>
      <c r="ELG233" s="203"/>
      <c r="ELH233" s="203"/>
      <c r="ELI233" s="203"/>
      <c r="ELJ233" s="203"/>
      <c r="ELK233" s="203"/>
      <c r="ELL233" s="203"/>
      <c r="ELM233" s="203"/>
      <c r="ELN233" s="203"/>
      <c r="ELO233" s="203"/>
      <c r="ELP233" s="203"/>
      <c r="ELQ233" s="203"/>
      <c r="ELR233" s="203"/>
      <c r="ELS233" s="203"/>
      <c r="ELT233" s="203"/>
      <c r="ELU233" s="203"/>
      <c r="ELV233" s="203"/>
      <c r="ELW233" s="203"/>
      <c r="ELX233" s="203"/>
      <c r="ELY233" s="203"/>
      <c r="ELZ233" s="203"/>
      <c r="EMA233" s="203"/>
      <c r="EMB233" s="203"/>
      <c r="EMC233" s="203"/>
      <c r="EMD233" s="203"/>
      <c r="EME233" s="203"/>
      <c r="EMF233" s="203"/>
      <c r="EMG233" s="203"/>
      <c r="EMH233" s="203"/>
      <c r="EMI233" s="203"/>
      <c r="EMJ233" s="203"/>
      <c r="EMK233" s="203"/>
      <c r="EML233" s="203"/>
      <c r="EMM233" s="203"/>
      <c r="EMN233" s="203"/>
      <c r="EMO233" s="203"/>
      <c r="EMP233" s="203"/>
      <c r="EMQ233" s="203"/>
      <c r="EMR233" s="203"/>
      <c r="EMS233" s="203"/>
      <c r="EMT233" s="203"/>
      <c r="EMU233" s="203"/>
      <c r="EMV233" s="203"/>
      <c r="EMW233" s="203"/>
      <c r="EMX233" s="203"/>
      <c r="EMY233" s="203"/>
      <c r="EMZ233" s="203"/>
      <c r="ENA233" s="203"/>
      <c r="ENB233" s="203"/>
      <c r="ENC233" s="203"/>
      <c r="END233" s="203"/>
      <c r="ENE233" s="203"/>
      <c r="ENF233" s="203"/>
      <c r="ENG233" s="203"/>
      <c r="ENH233" s="203"/>
      <c r="ENI233" s="203"/>
      <c r="ENJ233" s="203"/>
      <c r="ENK233" s="203"/>
      <c r="ENL233" s="203"/>
      <c r="ENM233" s="203"/>
      <c r="ENN233" s="203"/>
      <c r="ENO233" s="203"/>
      <c r="ENP233" s="203"/>
      <c r="ENQ233" s="203"/>
      <c r="ENR233" s="203"/>
      <c r="ENS233" s="203"/>
      <c r="ENT233" s="203"/>
      <c r="ENU233" s="203"/>
      <c r="ENV233" s="203"/>
      <c r="ENW233" s="203"/>
      <c r="ENX233" s="203"/>
      <c r="ENY233" s="203"/>
      <c r="ENZ233" s="203"/>
      <c r="EOA233" s="203"/>
      <c r="EOB233" s="203"/>
      <c r="EOC233" s="203"/>
      <c r="EOD233" s="203"/>
      <c r="EOE233" s="203"/>
      <c r="EOF233" s="203"/>
      <c r="EOG233" s="203"/>
      <c r="EOH233" s="203"/>
      <c r="EOI233" s="203"/>
      <c r="EOJ233" s="203"/>
      <c r="EOK233" s="203"/>
      <c r="EOL233" s="203"/>
      <c r="EOM233" s="203"/>
      <c r="EON233" s="203"/>
      <c r="EOO233" s="203"/>
      <c r="EOP233" s="203"/>
      <c r="EOQ233" s="203"/>
      <c r="EOR233" s="203"/>
      <c r="EOS233" s="203"/>
      <c r="EOT233" s="203"/>
      <c r="EOU233" s="203"/>
      <c r="EOV233" s="203"/>
      <c r="EOW233" s="203"/>
      <c r="EOX233" s="203"/>
      <c r="EOY233" s="203"/>
      <c r="EOZ233" s="203"/>
      <c r="EPA233" s="203"/>
      <c r="EPB233" s="203"/>
      <c r="EPC233" s="203"/>
      <c r="EPD233" s="203"/>
      <c r="EPE233" s="203"/>
      <c r="EPF233" s="203"/>
      <c r="EPG233" s="203"/>
      <c r="EPH233" s="203"/>
      <c r="EPI233" s="203"/>
      <c r="EPJ233" s="203"/>
      <c r="EPK233" s="203"/>
      <c r="EPL233" s="203"/>
      <c r="EPM233" s="203"/>
      <c r="EPN233" s="203"/>
      <c r="EPO233" s="203"/>
      <c r="EPP233" s="203"/>
      <c r="EPQ233" s="203"/>
      <c r="EPR233" s="203"/>
      <c r="EPS233" s="203"/>
      <c r="EPT233" s="203"/>
      <c r="EPU233" s="203"/>
      <c r="EPV233" s="203"/>
      <c r="EPW233" s="203"/>
      <c r="EPX233" s="203"/>
      <c r="EPY233" s="203"/>
      <c r="EPZ233" s="203"/>
      <c r="EQA233" s="203"/>
      <c r="EQB233" s="203"/>
      <c r="EQC233" s="203"/>
      <c r="EQD233" s="203"/>
      <c r="EQE233" s="203"/>
      <c r="EQF233" s="203"/>
      <c r="EQG233" s="203"/>
      <c r="EQH233" s="203"/>
      <c r="EQI233" s="203"/>
      <c r="EQJ233" s="203"/>
      <c r="EQK233" s="203"/>
      <c r="EQL233" s="203"/>
      <c r="EQM233" s="203"/>
      <c r="EQN233" s="203"/>
      <c r="EQO233" s="203"/>
      <c r="EQP233" s="203"/>
      <c r="EQQ233" s="203"/>
      <c r="EQR233" s="203"/>
      <c r="EQS233" s="203"/>
      <c r="EQT233" s="203"/>
      <c r="EQU233" s="203"/>
      <c r="EQV233" s="203"/>
      <c r="EQW233" s="203"/>
      <c r="EQX233" s="203"/>
      <c r="EQY233" s="203"/>
      <c r="EQZ233" s="203"/>
      <c r="ERA233" s="203"/>
      <c r="ERB233" s="203"/>
      <c r="ERC233" s="203"/>
      <c r="ERD233" s="203"/>
      <c r="ERE233" s="203"/>
      <c r="ERF233" s="203"/>
      <c r="ERG233" s="203"/>
      <c r="ERH233" s="203"/>
      <c r="ERI233" s="203"/>
      <c r="ERJ233" s="203"/>
      <c r="ERK233" s="203"/>
      <c r="ERL233" s="203"/>
      <c r="ERM233" s="203"/>
      <c r="ERN233" s="203"/>
      <c r="ERO233" s="203"/>
      <c r="ERP233" s="203"/>
      <c r="ERQ233" s="203"/>
      <c r="ERR233" s="203"/>
      <c r="ERS233" s="203"/>
      <c r="ERT233" s="203"/>
      <c r="ERU233" s="203"/>
      <c r="ERV233" s="203"/>
      <c r="ERW233" s="203"/>
      <c r="ERX233" s="203"/>
      <c r="ERY233" s="203"/>
      <c r="ERZ233" s="203"/>
      <c r="ESA233" s="203"/>
      <c r="ESB233" s="203"/>
      <c r="ESC233" s="203"/>
      <c r="ESD233" s="203"/>
      <c r="ESE233" s="203"/>
      <c r="ESF233" s="203"/>
      <c r="ESG233" s="203"/>
      <c r="ESH233" s="203"/>
      <c r="ESI233" s="203"/>
      <c r="ESJ233" s="203"/>
      <c r="ESK233" s="203"/>
      <c r="ESL233" s="203"/>
      <c r="ESM233" s="203"/>
      <c r="ESN233" s="203"/>
      <c r="ESO233" s="203"/>
      <c r="ESP233" s="203"/>
      <c r="ESQ233" s="203"/>
      <c r="ESR233" s="203"/>
      <c r="ESS233" s="203"/>
      <c r="EST233" s="203"/>
      <c r="ESU233" s="203"/>
      <c r="ESV233" s="203"/>
      <c r="ESW233" s="203"/>
      <c r="ESX233" s="203"/>
      <c r="ESY233" s="203"/>
      <c r="ESZ233" s="203"/>
      <c r="ETA233" s="203"/>
      <c r="ETB233" s="203"/>
      <c r="ETC233" s="203"/>
      <c r="ETD233" s="203"/>
      <c r="ETE233" s="203"/>
      <c r="ETF233" s="203"/>
      <c r="ETG233" s="203"/>
      <c r="ETH233" s="203"/>
      <c r="ETI233" s="203"/>
      <c r="ETJ233" s="203"/>
      <c r="ETK233" s="203"/>
      <c r="ETL233" s="203"/>
      <c r="ETM233" s="203"/>
      <c r="ETN233" s="203"/>
      <c r="ETO233" s="203"/>
      <c r="ETP233" s="203"/>
      <c r="ETQ233" s="203"/>
      <c r="ETR233" s="203"/>
      <c r="ETS233" s="203"/>
      <c r="ETT233" s="203"/>
      <c r="ETU233" s="203"/>
      <c r="ETV233" s="203"/>
      <c r="ETW233" s="203"/>
      <c r="ETX233" s="203"/>
      <c r="ETY233" s="203"/>
      <c r="ETZ233" s="203"/>
      <c r="EUA233" s="203"/>
      <c r="EUB233" s="203"/>
      <c r="EUC233" s="203"/>
      <c r="EUD233" s="203"/>
      <c r="EUE233" s="203"/>
      <c r="EUF233" s="203"/>
      <c r="EUG233" s="203"/>
      <c r="EUH233" s="203"/>
      <c r="EUI233" s="203"/>
      <c r="EUJ233" s="203"/>
      <c r="EUK233" s="203"/>
      <c r="EUL233" s="203"/>
      <c r="EUM233" s="203"/>
      <c r="EUN233" s="203"/>
      <c r="EUO233" s="203"/>
      <c r="EUP233" s="203"/>
      <c r="EUQ233" s="203"/>
      <c r="EUR233" s="203"/>
      <c r="EUS233" s="203"/>
      <c r="EUT233" s="203"/>
      <c r="EUU233" s="203"/>
      <c r="EUV233" s="203"/>
      <c r="EUW233" s="203"/>
      <c r="EUX233" s="203"/>
      <c r="EUY233" s="203"/>
      <c r="EUZ233" s="203"/>
      <c r="EVA233" s="203"/>
      <c r="EVB233" s="203"/>
      <c r="EVC233" s="203"/>
      <c r="EVD233" s="203"/>
      <c r="EVE233" s="203"/>
      <c r="EVF233" s="203"/>
      <c r="EVG233" s="203"/>
      <c r="EVH233" s="203"/>
      <c r="EVI233" s="203"/>
      <c r="EVJ233" s="203"/>
      <c r="EVK233" s="203"/>
      <c r="EVL233" s="203"/>
      <c r="EVM233" s="203"/>
      <c r="EVN233" s="203"/>
      <c r="EVO233" s="203"/>
      <c r="EVP233" s="203"/>
      <c r="EVQ233" s="203"/>
      <c r="EVR233" s="203"/>
      <c r="EVS233" s="203"/>
      <c r="EVT233" s="203"/>
      <c r="EVU233" s="203"/>
      <c r="EVV233" s="203"/>
      <c r="EVW233" s="203"/>
      <c r="EVX233" s="203"/>
      <c r="EVY233" s="203"/>
      <c r="EVZ233" s="203"/>
      <c r="EWA233" s="203"/>
      <c r="EWB233" s="203"/>
      <c r="EWC233" s="203"/>
      <c r="EWD233" s="203"/>
      <c r="EWE233" s="203"/>
      <c r="EWF233" s="203"/>
      <c r="EWG233" s="203"/>
      <c r="EWH233" s="203"/>
      <c r="EWI233" s="203"/>
      <c r="EWJ233" s="203"/>
      <c r="EWK233" s="203"/>
      <c r="EWL233" s="203"/>
      <c r="EWM233" s="203"/>
      <c r="EWN233" s="203"/>
      <c r="EWO233" s="203"/>
      <c r="EWP233" s="203"/>
      <c r="EWQ233" s="203"/>
      <c r="EWR233" s="203"/>
      <c r="EWS233" s="203"/>
      <c r="EWT233" s="203"/>
      <c r="EWU233" s="203"/>
      <c r="EWV233" s="203"/>
      <c r="EWW233" s="203"/>
      <c r="EWX233" s="203"/>
      <c r="EWY233" s="203"/>
      <c r="EWZ233" s="203"/>
      <c r="EXA233" s="203"/>
      <c r="EXB233" s="203"/>
      <c r="EXC233" s="203"/>
      <c r="EXD233" s="203"/>
      <c r="EXE233" s="203"/>
      <c r="EXF233" s="203"/>
      <c r="EXG233" s="203"/>
      <c r="EXH233" s="203"/>
      <c r="EXI233" s="203"/>
      <c r="EXJ233" s="203"/>
      <c r="EXK233" s="203"/>
      <c r="EXL233" s="203"/>
      <c r="EXM233" s="203"/>
      <c r="EXN233" s="203"/>
      <c r="EXO233" s="203"/>
      <c r="EXP233" s="203"/>
      <c r="EXQ233" s="203"/>
      <c r="EXR233" s="203"/>
      <c r="EXS233" s="203"/>
      <c r="EXT233" s="203"/>
      <c r="EXU233" s="203"/>
      <c r="EXV233" s="203"/>
      <c r="EXW233" s="203"/>
      <c r="EXX233" s="203"/>
      <c r="EXY233" s="203"/>
      <c r="EXZ233" s="203"/>
      <c r="EYA233" s="203"/>
      <c r="EYB233" s="203"/>
      <c r="EYC233" s="203"/>
      <c r="EYD233" s="203"/>
      <c r="EYE233" s="203"/>
      <c r="EYF233" s="203"/>
      <c r="EYG233" s="203"/>
      <c r="EYH233" s="203"/>
      <c r="EYI233" s="203"/>
      <c r="EYJ233" s="203"/>
      <c r="EYK233" s="203"/>
      <c r="EYL233" s="203"/>
      <c r="EYM233" s="203"/>
      <c r="EYN233" s="203"/>
      <c r="EYO233" s="203"/>
      <c r="EYP233" s="203"/>
      <c r="EYQ233" s="203"/>
      <c r="EYR233" s="203"/>
      <c r="EYS233" s="203"/>
      <c r="EYT233" s="203"/>
      <c r="EYU233" s="203"/>
      <c r="EYV233" s="203"/>
      <c r="EYW233" s="203"/>
      <c r="EYX233" s="203"/>
      <c r="EYY233" s="203"/>
      <c r="EYZ233" s="203"/>
      <c r="EZA233" s="203"/>
      <c r="EZB233" s="203"/>
      <c r="EZC233" s="203"/>
      <c r="EZD233" s="203"/>
      <c r="EZE233" s="203"/>
      <c r="EZF233" s="203"/>
      <c r="EZG233" s="203"/>
      <c r="EZH233" s="203"/>
      <c r="EZI233" s="203"/>
      <c r="EZJ233" s="203"/>
      <c r="EZK233" s="203"/>
      <c r="EZL233" s="203"/>
      <c r="EZM233" s="203"/>
      <c r="EZN233" s="203"/>
      <c r="EZO233" s="203"/>
      <c r="EZP233" s="203"/>
      <c r="EZQ233" s="203"/>
      <c r="EZR233" s="203"/>
      <c r="EZS233" s="203"/>
      <c r="EZT233" s="203"/>
      <c r="EZU233" s="203"/>
      <c r="EZV233" s="203"/>
      <c r="EZW233" s="203"/>
      <c r="EZX233" s="203"/>
      <c r="EZY233" s="203"/>
      <c r="EZZ233" s="203"/>
      <c r="FAA233" s="203"/>
      <c r="FAB233" s="203"/>
      <c r="FAC233" s="203"/>
      <c r="FAD233" s="203"/>
      <c r="FAE233" s="203"/>
      <c r="FAF233" s="203"/>
      <c r="FAG233" s="203"/>
      <c r="FAH233" s="203"/>
      <c r="FAI233" s="203"/>
      <c r="FAJ233" s="203"/>
      <c r="FAK233" s="203"/>
      <c r="FAL233" s="203"/>
      <c r="FAM233" s="203"/>
      <c r="FAN233" s="203"/>
      <c r="FAO233" s="203"/>
      <c r="FAP233" s="203"/>
      <c r="FAQ233" s="203"/>
      <c r="FAR233" s="203"/>
      <c r="FAS233" s="203"/>
      <c r="FAT233" s="203"/>
      <c r="FAU233" s="203"/>
      <c r="FAV233" s="203"/>
      <c r="FAW233" s="203"/>
      <c r="FAX233" s="203"/>
      <c r="FAY233" s="203"/>
      <c r="FAZ233" s="203"/>
      <c r="FBA233" s="203"/>
      <c r="FBB233" s="203"/>
      <c r="FBC233" s="203"/>
      <c r="FBD233" s="203"/>
      <c r="FBE233" s="203"/>
      <c r="FBF233" s="203"/>
      <c r="FBG233" s="203"/>
      <c r="FBH233" s="203"/>
      <c r="FBI233" s="203"/>
      <c r="FBJ233" s="203"/>
      <c r="FBK233" s="203"/>
      <c r="FBL233" s="203"/>
      <c r="FBM233" s="203"/>
      <c r="FBN233" s="203"/>
      <c r="FBO233" s="203"/>
      <c r="FBP233" s="203"/>
      <c r="FBQ233" s="203"/>
      <c r="FBR233" s="203"/>
      <c r="FBS233" s="203"/>
      <c r="FBT233" s="203"/>
      <c r="FBU233" s="203"/>
      <c r="FBV233" s="203"/>
      <c r="FBW233" s="203"/>
      <c r="FBX233" s="203"/>
      <c r="FBY233" s="203"/>
      <c r="FBZ233" s="203"/>
      <c r="FCA233" s="203"/>
      <c r="FCB233" s="203"/>
      <c r="FCC233" s="203"/>
      <c r="FCD233" s="203"/>
      <c r="FCE233" s="203"/>
      <c r="FCF233" s="203"/>
      <c r="FCG233" s="203"/>
      <c r="FCH233" s="203"/>
      <c r="FCI233" s="203"/>
      <c r="FCJ233" s="203"/>
      <c r="FCK233" s="203"/>
      <c r="FCL233" s="203"/>
      <c r="FCM233" s="203"/>
      <c r="FCN233" s="203"/>
      <c r="FCO233" s="203"/>
      <c r="FCP233" s="203"/>
      <c r="FCQ233" s="203"/>
      <c r="FCR233" s="203"/>
      <c r="FCS233" s="203"/>
      <c r="FCT233" s="203"/>
      <c r="FCU233" s="203"/>
      <c r="FCV233" s="203"/>
      <c r="FCW233" s="203"/>
      <c r="FCX233" s="203"/>
      <c r="FCY233" s="203"/>
      <c r="FCZ233" s="203"/>
      <c r="FDA233" s="203"/>
      <c r="FDB233" s="203"/>
      <c r="FDC233" s="203"/>
      <c r="FDD233" s="203"/>
      <c r="FDE233" s="203"/>
      <c r="FDF233" s="203"/>
      <c r="FDG233" s="203"/>
      <c r="FDH233" s="203"/>
      <c r="FDI233" s="203"/>
      <c r="FDJ233" s="203"/>
      <c r="FDK233" s="203"/>
      <c r="FDL233" s="203"/>
      <c r="FDM233" s="203"/>
      <c r="FDN233" s="203"/>
      <c r="FDO233" s="203"/>
      <c r="FDP233" s="203"/>
      <c r="FDQ233" s="203"/>
      <c r="FDR233" s="203"/>
      <c r="FDS233" s="203"/>
      <c r="FDT233" s="203"/>
      <c r="FDU233" s="203"/>
      <c r="FDV233" s="203"/>
      <c r="FDW233" s="203"/>
      <c r="FDX233" s="203"/>
      <c r="FDY233" s="203"/>
      <c r="FDZ233" s="203"/>
      <c r="FEA233" s="203"/>
      <c r="FEB233" s="203"/>
      <c r="FEC233" s="203"/>
      <c r="FED233" s="203"/>
      <c r="FEE233" s="203"/>
      <c r="FEF233" s="203"/>
      <c r="FEG233" s="203"/>
      <c r="FEH233" s="203"/>
      <c r="FEI233" s="203"/>
      <c r="FEJ233" s="203"/>
      <c r="FEK233" s="203"/>
      <c r="FEL233" s="203"/>
      <c r="FEM233" s="203"/>
      <c r="FEN233" s="203"/>
      <c r="FEO233" s="203"/>
      <c r="FEP233" s="203"/>
      <c r="FEQ233" s="203"/>
      <c r="FER233" s="203"/>
      <c r="FES233" s="203"/>
      <c r="FET233" s="203"/>
      <c r="FEU233" s="203"/>
      <c r="FEV233" s="203"/>
      <c r="FEW233" s="203"/>
      <c r="FEX233" s="203"/>
      <c r="FEY233" s="203"/>
      <c r="FEZ233" s="203"/>
      <c r="FFA233" s="203"/>
      <c r="FFB233" s="203"/>
      <c r="FFC233" s="203"/>
      <c r="FFD233" s="203"/>
      <c r="FFE233" s="203"/>
      <c r="FFF233" s="203"/>
      <c r="FFG233" s="203"/>
      <c r="FFH233" s="203"/>
      <c r="FFI233" s="203"/>
      <c r="FFJ233" s="203"/>
      <c r="FFK233" s="203"/>
      <c r="FFL233" s="203"/>
      <c r="FFM233" s="203"/>
      <c r="FFN233" s="203"/>
      <c r="FFO233" s="203"/>
      <c r="FFP233" s="203"/>
      <c r="FFQ233" s="203"/>
      <c r="FFR233" s="203"/>
      <c r="FFS233" s="203"/>
      <c r="FFT233" s="203"/>
      <c r="FFU233" s="203"/>
      <c r="FFV233" s="203"/>
      <c r="FFW233" s="203"/>
      <c r="FFX233" s="203"/>
      <c r="FFY233" s="203"/>
      <c r="FFZ233" s="203"/>
      <c r="FGA233" s="203"/>
      <c r="FGB233" s="203"/>
      <c r="FGC233" s="203"/>
      <c r="FGD233" s="203"/>
      <c r="FGE233" s="203"/>
      <c r="FGF233" s="203"/>
      <c r="FGG233" s="203"/>
      <c r="FGH233" s="203"/>
      <c r="FGI233" s="203"/>
      <c r="FGJ233" s="203"/>
      <c r="FGK233" s="203"/>
      <c r="FGL233" s="203"/>
      <c r="FGM233" s="203"/>
      <c r="FGN233" s="203"/>
      <c r="FGO233" s="203"/>
      <c r="FGP233" s="203"/>
      <c r="FGQ233" s="203"/>
      <c r="FGR233" s="203"/>
      <c r="FGS233" s="203"/>
      <c r="FGT233" s="203"/>
      <c r="FGU233" s="203"/>
      <c r="FGV233" s="203"/>
      <c r="FGW233" s="203"/>
      <c r="FGX233" s="203"/>
      <c r="FGY233" s="203"/>
      <c r="FGZ233" s="203"/>
      <c r="FHA233" s="203"/>
      <c r="FHB233" s="203"/>
      <c r="FHC233" s="203"/>
      <c r="FHD233" s="203"/>
      <c r="FHE233" s="203"/>
      <c r="FHF233" s="203"/>
      <c r="FHG233" s="203"/>
      <c r="FHH233" s="203"/>
      <c r="FHI233" s="203"/>
      <c r="FHJ233" s="203"/>
      <c r="FHK233" s="203"/>
      <c r="FHL233" s="203"/>
      <c r="FHM233" s="203"/>
      <c r="FHN233" s="203"/>
      <c r="FHO233" s="203"/>
      <c r="FHP233" s="203"/>
      <c r="FHQ233" s="203"/>
      <c r="FHR233" s="203"/>
      <c r="FHS233" s="203"/>
      <c r="FHT233" s="203"/>
      <c r="FHU233" s="203"/>
      <c r="FHV233" s="203"/>
      <c r="FHW233" s="203"/>
      <c r="FHX233" s="203"/>
      <c r="FHY233" s="203"/>
      <c r="FHZ233" s="203"/>
      <c r="FIA233" s="203"/>
      <c r="FIB233" s="203"/>
      <c r="FIC233" s="203"/>
      <c r="FID233" s="203"/>
      <c r="FIE233" s="203"/>
      <c r="FIF233" s="203"/>
      <c r="FIG233" s="203"/>
      <c r="FIH233" s="203"/>
      <c r="FII233" s="203"/>
      <c r="FIJ233" s="203"/>
      <c r="FIK233" s="203"/>
      <c r="FIL233" s="203"/>
      <c r="FIM233" s="203"/>
      <c r="FIN233" s="203"/>
      <c r="FIO233" s="203"/>
      <c r="FIP233" s="203"/>
      <c r="FIQ233" s="203"/>
      <c r="FIR233" s="203"/>
      <c r="FIS233" s="203"/>
      <c r="FIT233" s="203"/>
      <c r="FIU233" s="203"/>
      <c r="FIV233" s="203"/>
      <c r="FIW233" s="203"/>
      <c r="FIX233" s="203"/>
      <c r="FIY233" s="203"/>
      <c r="FIZ233" s="203"/>
      <c r="FJA233" s="203"/>
      <c r="FJB233" s="203"/>
      <c r="FJC233" s="203"/>
      <c r="FJD233" s="203"/>
      <c r="FJE233" s="203"/>
      <c r="FJF233" s="203"/>
      <c r="FJG233" s="203"/>
      <c r="FJH233" s="203"/>
      <c r="FJI233" s="203"/>
      <c r="FJJ233" s="203"/>
      <c r="FJK233" s="203"/>
      <c r="FJL233" s="203"/>
      <c r="FJM233" s="203"/>
      <c r="FJN233" s="203"/>
      <c r="FJO233" s="203"/>
      <c r="FJP233" s="203"/>
      <c r="FJQ233" s="203"/>
      <c r="FJR233" s="203"/>
      <c r="FJS233" s="203"/>
      <c r="FJT233" s="203"/>
      <c r="FJU233" s="203"/>
      <c r="FJV233" s="203"/>
      <c r="FJW233" s="203"/>
      <c r="FJX233" s="203"/>
      <c r="FJY233" s="203"/>
      <c r="FJZ233" s="203"/>
      <c r="FKA233" s="203"/>
      <c r="FKB233" s="203"/>
      <c r="FKC233" s="203"/>
      <c r="FKD233" s="203"/>
      <c r="FKE233" s="203"/>
      <c r="FKF233" s="203"/>
      <c r="FKG233" s="203"/>
      <c r="FKH233" s="203"/>
      <c r="FKI233" s="203"/>
      <c r="FKJ233" s="203"/>
      <c r="FKK233" s="203"/>
      <c r="FKL233" s="203"/>
      <c r="FKM233" s="203"/>
      <c r="FKN233" s="203"/>
      <c r="FKO233" s="203"/>
      <c r="FKP233" s="203"/>
      <c r="FKQ233" s="203"/>
      <c r="FKR233" s="203"/>
      <c r="FKS233" s="203"/>
      <c r="FKT233" s="203"/>
      <c r="FKU233" s="203"/>
      <c r="FKV233" s="203"/>
      <c r="FKW233" s="203"/>
      <c r="FKX233" s="203"/>
      <c r="FKY233" s="203"/>
      <c r="FKZ233" s="203"/>
      <c r="FLA233" s="203"/>
      <c r="FLB233" s="203"/>
      <c r="FLC233" s="203"/>
      <c r="FLD233" s="203"/>
      <c r="FLE233" s="203"/>
      <c r="FLF233" s="203"/>
      <c r="FLG233" s="203"/>
      <c r="FLH233" s="203"/>
      <c r="FLI233" s="203"/>
      <c r="FLJ233" s="203"/>
      <c r="FLK233" s="203"/>
      <c r="FLL233" s="203"/>
      <c r="FLM233" s="203"/>
      <c r="FLN233" s="203"/>
      <c r="FLO233" s="203"/>
      <c r="FLP233" s="203"/>
      <c r="FLQ233" s="203"/>
      <c r="FLR233" s="203"/>
      <c r="FLS233" s="203"/>
      <c r="FLT233" s="203"/>
      <c r="FLU233" s="203"/>
      <c r="FLV233" s="203"/>
      <c r="FLW233" s="203"/>
      <c r="FLX233" s="203"/>
      <c r="FLY233" s="203"/>
      <c r="FLZ233" s="203"/>
      <c r="FMA233" s="203"/>
      <c r="FMB233" s="203"/>
      <c r="FMC233" s="203"/>
      <c r="FMD233" s="203"/>
      <c r="FME233" s="203"/>
      <c r="FMF233" s="203"/>
      <c r="FMG233" s="203"/>
      <c r="FMH233" s="203"/>
      <c r="FMI233" s="203"/>
      <c r="FMJ233" s="203"/>
      <c r="FMK233" s="203"/>
      <c r="FML233" s="203"/>
      <c r="FMM233" s="203"/>
      <c r="FMN233" s="203"/>
      <c r="FMO233" s="203"/>
      <c r="FMP233" s="203"/>
      <c r="FMQ233" s="203"/>
      <c r="FMR233" s="203"/>
      <c r="FMS233" s="203"/>
      <c r="FMT233" s="203"/>
      <c r="FMU233" s="203"/>
      <c r="FMV233" s="203"/>
      <c r="FMW233" s="203"/>
      <c r="FMX233" s="203"/>
      <c r="FMY233" s="203"/>
      <c r="FMZ233" s="203"/>
      <c r="FNA233" s="203"/>
      <c r="FNB233" s="203"/>
      <c r="FNC233" s="203"/>
      <c r="FND233" s="203"/>
      <c r="FNE233" s="203"/>
      <c r="FNF233" s="203"/>
      <c r="FNG233" s="203"/>
      <c r="FNH233" s="203"/>
      <c r="FNI233" s="203"/>
      <c r="FNJ233" s="203"/>
      <c r="FNK233" s="203"/>
      <c r="FNL233" s="203"/>
      <c r="FNM233" s="203"/>
      <c r="FNN233" s="203"/>
      <c r="FNO233" s="203"/>
      <c r="FNP233" s="203"/>
      <c r="FNQ233" s="203"/>
      <c r="FNR233" s="203"/>
      <c r="FNS233" s="203"/>
      <c r="FNT233" s="203"/>
      <c r="FNU233" s="203"/>
      <c r="FNV233" s="203"/>
      <c r="FNW233" s="203"/>
      <c r="FNX233" s="203"/>
      <c r="FNY233" s="203"/>
      <c r="FNZ233" s="203"/>
      <c r="FOA233" s="203"/>
      <c r="FOB233" s="203"/>
      <c r="FOC233" s="203"/>
      <c r="FOD233" s="203"/>
      <c r="FOE233" s="203"/>
      <c r="FOF233" s="203"/>
      <c r="FOG233" s="203"/>
      <c r="FOH233" s="203"/>
      <c r="FOI233" s="203"/>
      <c r="FOJ233" s="203"/>
      <c r="FOK233" s="203"/>
      <c r="FOL233" s="203"/>
      <c r="FOM233" s="203"/>
      <c r="FON233" s="203"/>
      <c r="FOO233" s="203"/>
      <c r="FOP233" s="203"/>
      <c r="FOQ233" s="203"/>
      <c r="FOR233" s="203"/>
      <c r="FOS233" s="203"/>
      <c r="FOT233" s="203"/>
      <c r="FOU233" s="203"/>
      <c r="FOV233" s="203"/>
      <c r="FOW233" s="203"/>
      <c r="FOX233" s="203"/>
      <c r="FOY233" s="203"/>
      <c r="FOZ233" s="203"/>
      <c r="FPA233" s="203"/>
      <c r="FPB233" s="203"/>
      <c r="FPC233" s="203"/>
      <c r="FPD233" s="203"/>
      <c r="FPE233" s="203"/>
      <c r="FPF233" s="203"/>
      <c r="FPG233" s="203"/>
      <c r="FPH233" s="203"/>
      <c r="FPI233" s="203"/>
      <c r="FPJ233" s="203"/>
      <c r="FPK233" s="203"/>
      <c r="FPL233" s="203"/>
      <c r="FPM233" s="203"/>
      <c r="FPN233" s="203"/>
      <c r="FPO233" s="203"/>
      <c r="FPP233" s="203"/>
      <c r="FPQ233" s="203"/>
      <c r="FPR233" s="203"/>
      <c r="FPS233" s="203"/>
      <c r="FPT233" s="203"/>
      <c r="FPU233" s="203"/>
      <c r="FPV233" s="203"/>
      <c r="FPW233" s="203"/>
      <c r="FPX233" s="203"/>
      <c r="FPY233" s="203"/>
      <c r="FPZ233" s="203"/>
      <c r="FQA233" s="203"/>
      <c r="FQB233" s="203"/>
      <c r="FQC233" s="203"/>
      <c r="FQD233" s="203"/>
      <c r="FQE233" s="203"/>
      <c r="FQF233" s="203"/>
      <c r="FQG233" s="203"/>
      <c r="FQH233" s="203"/>
      <c r="FQI233" s="203"/>
      <c r="FQJ233" s="203"/>
      <c r="FQK233" s="203"/>
      <c r="FQL233" s="203"/>
      <c r="FQM233" s="203"/>
      <c r="FQN233" s="203"/>
      <c r="FQO233" s="203"/>
      <c r="FQP233" s="203"/>
      <c r="FQQ233" s="203"/>
      <c r="FQR233" s="203"/>
      <c r="FQS233" s="203"/>
      <c r="FQT233" s="203"/>
      <c r="FQU233" s="203"/>
      <c r="FQV233" s="203"/>
      <c r="FQW233" s="203"/>
      <c r="FQX233" s="203"/>
      <c r="FQY233" s="203"/>
      <c r="FQZ233" s="203"/>
      <c r="FRA233" s="203"/>
      <c r="FRB233" s="203"/>
      <c r="FRC233" s="203"/>
      <c r="FRD233" s="203"/>
      <c r="FRE233" s="203"/>
      <c r="FRF233" s="203"/>
      <c r="FRG233" s="203"/>
      <c r="FRH233" s="203"/>
      <c r="FRI233" s="203"/>
      <c r="FRJ233" s="203"/>
      <c r="FRK233" s="203"/>
      <c r="FRL233" s="203"/>
      <c r="FRM233" s="203"/>
      <c r="FRN233" s="203"/>
      <c r="FRO233" s="203"/>
      <c r="FRP233" s="203"/>
      <c r="FRQ233" s="203"/>
      <c r="FRR233" s="203"/>
      <c r="FRS233" s="203"/>
      <c r="FRT233" s="203"/>
      <c r="FRU233" s="203"/>
      <c r="FRV233" s="203"/>
      <c r="FRW233" s="203"/>
      <c r="FRX233" s="203"/>
      <c r="FRY233" s="203"/>
      <c r="FRZ233" s="203"/>
      <c r="FSA233" s="203"/>
      <c r="FSB233" s="203"/>
      <c r="FSC233" s="203"/>
      <c r="FSD233" s="203"/>
      <c r="FSE233" s="203"/>
      <c r="FSF233" s="203"/>
      <c r="FSG233" s="203"/>
      <c r="FSH233" s="203"/>
      <c r="FSI233" s="203"/>
      <c r="FSJ233" s="203"/>
      <c r="FSK233" s="203"/>
      <c r="FSL233" s="203"/>
      <c r="FSM233" s="203"/>
      <c r="FSN233" s="203"/>
      <c r="FSO233" s="203"/>
      <c r="FSP233" s="203"/>
      <c r="FSQ233" s="203"/>
      <c r="FSR233" s="203"/>
      <c r="FSS233" s="203"/>
      <c r="FST233" s="203"/>
      <c r="FSU233" s="203"/>
      <c r="FSV233" s="203"/>
      <c r="FSW233" s="203"/>
      <c r="FSX233" s="203"/>
      <c r="FSY233" s="203"/>
      <c r="FSZ233" s="203"/>
      <c r="FTA233" s="203"/>
      <c r="FTB233" s="203"/>
      <c r="FTC233" s="203"/>
      <c r="FTD233" s="203"/>
      <c r="FTE233" s="203"/>
      <c r="FTF233" s="203"/>
      <c r="FTG233" s="203"/>
      <c r="FTH233" s="203"/>
      <c r="FTI233" s="203"/>
      <c r="FTJ233" s="203"/>
      <c r="FTK233" s="203"/>
      <c r="FTL233" s="203"/>
      <c r="FTM233" s="203"/>
      <c r="FTN233" s="203"/>
      <c r="FTO233" s="203"/>
      <c r="FTP233" s="203"/>
      <c r="FTQ233" s="203"/>
      <c r="FTR233" s="203"/>
      <c r="FTS233" s="203"/>
      <c r="FTT233" s="203"/>
      <c r="FTU233" s="203"/>
      <c r="FTV233" s="203"/>
      <c r="FTW233" s="203"/>
      <c r="FTX233" s="203"/>
      <c r="FTY233" s="203"/>
      <c r="FTZ233" s="203"/>
      <c r="FUA233" s="203"/>
      <c r="FUB233" s="203"/>
      <c r="FUC233" s="203"/>
      <c r="FUD233" s="203"/>
      <c r="FUE233" s="203"/>
      <c r="FUF233" s="203"/>
      <c r="FUG233" s="203"/>
      <c r="FUH233" s="203"/>
      <c r="FUI233" s="203"/>
      <c r="FUJ233" s="203"/>
      <c r="FUK233" s="203"/>
      <c r="FUL233" s="203"/>
      <c r="FUM233" s="203"/>
      <c r="FUN233" s="203"/>
      <c r="FUO233" s="203"/>
      <c r="FUP233" s="203"/>
      <c r="FUQ233" s="203"/>
      <c r="FUR233" s="203"/>
      <c r="FUS233" s="203"/>
      <c r="FUT233" s="203"/>
      <c r="FUU233" s="203"/>
      <c r="FUV233" s="203"/>
      <c r="FUW233" s="203"/>
      <c r="FUX233" s="203"/>
      <c r="FUY233" s="203"/>
      <c r="FUZ233" s="203"/>
      <c r="FVA233" s="203"/>
      <c r="FVB233" s="203"/>
      <c r="FVC233" s="203"/>
      <c r="FVD233" s="203"/>
      <c r="FVE233" s="203"/>
      <c r="FVF233" s="203"/>
      <c r="FVG233" s="203"/>
      <c r="FVH233" s="203"/>
      <c r="FVI233" s="203"/>
      <c r="FVJ233" s="203"/>
      <c r="FVK233" s="203"/>
      <c r="FVL233" s="203"/>
      <c r="FVM233" s="203"/>
      <c r="FVN233" s="203"/>
      <c r="FVO233" s="203"/>
      <c r="FVP233" s="203"/>
      <c r="FVQ233" s="203"/>
      <c r="FVR233" s="203"/>
      <c r="FVS233" s="203"/>
      <c r="FVT233" s="203"/>
      <c r="FVU233" s="203"/>
      <c r="FVV233" s="203"/>
      <c r="FVW233" s="203"/>
      <c r="FVX233" s="203"/>
      <c r="FVY233" s="203"/>
      <c r="FVZ233" s="203"/>
      <c r="FWA233" s="203"/>
      <c r="FWB233" s="203"/>
      <c r="FWC233" s="203"/>
      <c r="FWD233" s="203"/>
      <c r="FWE233" s="203"/>
      <c r="FWF233" s="203"/>
      <c r="FWG233" s="203"/>
      <c r="FWH233" s="203"/>
      <c r="FWI233" s="203"/>
      <c r="FWJ233" s="203"/>
      <c r="FWK233" s="203"/>
      <c r="FWL233" s="203"/>
      <c r="FWM233" s="203"/>
      <c r="FWN233" s="203"/>
      <c r="FWO233" s="203"/>
      <c r="FWP233" s="203"/>
      <c r="FWQ233" s="203"/>
      <c r="FWR233" s="203"/>
      <c r="FWS233" s="203"/>
      <c r="FWT233" s="203"/>
      <c r="FWU233" s="203"/>
      <c r="FWV233" s="203"/>
      <c r="FWW233" s="203"/>
      <c r="FWX233" s="203"/>
      <c r="FWY233" s="203"/>
      <c r="FWZ233" s="203"/>
      <c r="FXA233" s="203"/>
      <c r="FXB233" s="203"/>
      <c r="FXC233" s="203"/>
      <c r="FXD233" s="203"/>
      <c r="FXE233" s="203"/>
      <c r="FXF233" s="203"/>
      <c r="FXG233" s="203"/>
      <c r="FXH233" s="203"/>
      <c r="FXI233" s="203"/>
      <c r="FXJ233" s="203"/>
      <c r="FXK233" s="203"/>
      <c r="FXL233" s="203"/>
      <c r="FXM233" s="203"/>
      <c r="FXN233" s="203"/>
      <c r="FXO233" s="203"/>
      <c r="FXP233" s="203"/>
      <c r="FXQ233" s="203"/>
      <c r="FXR233" s="203"/>
      <c r="FXS233" s="203"/>
      <c r="FXT233" s="203"/>
      <c r="FXU233" s="203"/>
      <c r="FXV233" s="203"/>
      <c r="FXW233" s="203"/>
      <c r="FXX233" s="203"/>
      <c r="FXY233" s="203"/>
      <c r="FXZ233" s="203"/>
      <c r="FYA233" s="203"/>
      <c r="FYB233" s="203"/>
      <c r="FYC233" s="203"/>
      <c r="FYD233" s="203"/>
      <c r="FYE233" s="203"/>
      <c r="FYF233" s="203"/>
      <c r="FYG233" s="203"/>
      <c r="FYH233" s="203"/>
      <c r="FYI233" s="203"/>
      <c r="FYJ233" s="203"/>
      <c r="FYK233" s="203"/>
      <c r="FYL233" s="203"/>
      <c r="FYM233" s="203"/>
      <c r="FYN233" s="203"/>
      <c r="FYO233" s="203"/>
      <c r="FYP233" s="203"/>
      <c r="FYQ233" s="203"/>
      <c r="FYR233" s="203"/>
      <c r="FYS233" s="203"/>
      <c r="FYT233" s="203"/>
      <c r="FYU233" s="203"/>
      <c r="FYV233" s="203"/>
      <c r="FYW233" s="203"/>
      <c r="FYX233" s="203"/>
      <c r="FYY233" s="203"/>
      <c r="FYZ233" s="203"/>
      <c r="FZA233" s="203"/>
      <c r="FZB233" s="203"/>
      <c r="FZC233" s="203"/>
      <c r="FZD233" s="203"/>
      <c r="FZE233" s="203"/>
      <c r="FZF233" s="203"/>
      <c r="FZG233" s="203"/>
      <c r="FZH233" s="203"/>
      <c r="FZI233" s="203"/>
      <c r="FZJ233" s="203"/>
      <c r="FZK233" s="203"/>
      <c r="FZL233" s="203"/>
      <c r="FZM233" s="203"/>
      <c r="FZN233" s="203"/>
      <c r="FZO233" s="203"/>
      <c r="FZP233" s="203"/>
      <c r="FZQ233" s="203"/>
      <c r="FZR233" s="203"/>
      <c r="FZS233" s="203"/>
      <c r="FZT233" s="203"/>
      <c r="FZU233" s="203"/>
      <c r="FZV233" s="203"/>
      <c r="FZW233" s="203"/>
      <c r="FZX233" s="203"/>
      <c r="FZY233" s="203"/>
      <c r="FZZ233" s="203"/>
      <c r="GAA233" s="203"/>
      <c r="GAB233" s="203"/>
      <c r="GAC233" s="203"/>
      <c r="GAD233" s="203"/>
      <c r="GAE233" s="203"/>
      <c r="GAF233" s="203"/>
      <c r="GAG233" s="203"/>
      <c r="GAH233" s="203"/>
      <c r="GAI233" s="203"/>
      <c r="GAJ233" s="203"/>
      <c r="GAK233" s="203"/>
      <c r="GAL233" s="203"/>
      <c r="GAM233" s="203"/>
      <c r="GAN233" s="203"/>
      <c r="GAO233" s="203"/>
      <c r="GAP233" s="203"/>
      <c r="GAQ233" s="203"/>
      <c r="GAR233" s="203"/>
      <c r="GAS233" s="203"/>
      <c r="GAT233" s="203"/>
      <c r="GAU233" s="203"/>
      <c r="GAV233" s="203"/>
      <c r="GAW233" s="203"/>
      <c r="GAX233" s="203"/>
      <c r="GAY233" s="203"/>
      <c r="GAZ233" s="203"/>
      <c r="GBA233" s="203"/>
      <c r="GBB233" s="203"/>
      <c r="GBC233" s="203"/>
      <c r="GBD233" s="203"/>
      <c r="GBE233" s="203"/>
      <c r="GBF233" s="203"/>
      <c r="GBG233" s="203"/>
      <c r="GBH233" s="203"/>
      <c r="GBI233" s="203"/>
      <c r="GBJ233" s="203"/>
      <c r="GBK233" s="203"/>
      <c r="GBL233" s="203"/>
      <c r="GBM233" s="203"/>
      <c r="GBN233" s="203"/>
      <c r="GBO233" s="203"/>
      <c r="GBP233" s="203"/>
      <c r="GBQ233" s="203"/>
      <c r="GBR233" s="203"/>
      <c r="GBS233" s="203"/>
      <c r="GBT233" s="203"/>
      <c r="GBU233" s="203"/>
      <c r="GBV233" s="203"/>
      <c r="GBW233" s="203"/>
      <c r="GBX233" s="203"/>
      <c r="GBY233" s="203"/>
      <c r="GBZ233" s="203"/>
      <c r="GCA233" s="203"/>
      <c r="GCB233" s="203"/>
      <c r="GCC233" s="203"/>
      <c r="GCD233" s="203"/>
      <c r="GCE233" s="203"/>
      <c r="GCF233" s="203"/>
      <c r="GCG233" s="203"/>
      <c r="GCH233" s="203"/>
      <c r="GCI233" s="203"/>
      <c r="GCJ233" s="203"/>
      <c r="GCK233" s="203"/>
      <c r="GCL233" s="203"/>
      <c r="GCM233" s="203"/>
      <c r="GCN233" s="203"/>
      <c r="GCO233" s="203"/>
      <c r="GCP233" s="203"/>
      <c r="GCQ233" s="203"/>
      <c r="GCR233" s="203"/>
      <c r="GCS233" s="203"/>
      <c r="GCT233" s="203"/>
      <c r="GCU233" s="203"/>
      <c r="GCV233" s="203"/>
      <c r="GCW233" s="203"/>
      <c r="GCX233" s="203"/>
      <c r="GCY233" s="203"/>
      <c r="GCZ233" s="203"/>
      <c r="GDA233" s="203"/>
      <c r="GDB233" s="203"/>
      <c r="GDC233" s="203"/>
      <c r="GDD233" s="203"/>
      <c r="GDE233" s="203"/>
      <c r="GDF233" s="203"/>
      <c r="GDG233" s="203"/>
      <c r="GDH233" s="203"/>
      <c r="GDI233" s="203"/>
      <c r="GDJ233" s="203"/>
      <c r="GDK233" s="203"/>
      <c r="GDL233" s="203"/>
      <c r="GDM233" s="203"/>
      <c r="GDN233" s="203"/>
      <c r="GDO233" s="203"/>
      <c r="GDP233" s="203"/>
      <c r="GDQ233" s="203"/>
      <c r="GDR233" s="203"/>
      <c r="GDS233" s="203"/>
      <c r="GDT233" s="203"/>
      <c r="GDU233" s="203"/>
      <c r="GDV233" s="203"/>
      <c r="GDW233" s="203"/>
      <c r="GDX233" s="203"/>
      <c r="GDY233" s="203"/>
      <c r="GDZ233" s="203"/>
      <c r="GEA233" s="203"/>
      <c r="GEB233" s="203"/>
      <c r="GEC233" s="203"/>
      <c r="GED233" s="203"/>
      <c r="GEE233" s="203"/>
      <c r="GEF233" s="203"/>
      <c r="GEG233" s="203"/>
      <c r="GEH233" s="203"/>
      <c r="GEI233" s="203"/>
      <c r="GEJ233" s="203"/>
      <c r="GEK233" s="203"/>
      <c r="GEL233" s="203"/>
      <c r="GEM233" s="203"/>
      <c r="GEN233" s="203"/>
      <c r="GEO233" s="203"/>
      <c r="GEP233" s="203"/>
      <c r="GEQ233" s="203"/>
      <c r="GER233" s="203"/>
      <c r="GES233" s="203"/>
      <c r="GET233" s="203"/>
      <c r="GEU233" s="203"/>
      <c r="GEV233" s="203"/>
      <c r="GEW233" s="203"/>
      <c r="GEX233" s="203"/>
      <c r="GEY233" s="203"/>
      <c r="GEZ233" s="203"/>
      <c r="GFA233" s="203"/>
      <c r="GFB233" s="203"/>
      <c r="GFC233" s="203"/>
      <c r="GFD233" s="203"/>
      <c r="GFE233" s="203"/>
      <c r="GFF233" s="203"/>
      <c r="GFG233" s="203"/>
      <c r="GFH233" s="203"/>
      <c r="GFI233" s="203"/>
      <c r="GFJ233" s="203"/>
      <c r="GFK233" s="203"/>
      <c r="GFL233" s="203"/>
      <c r="GFM233" s="203"/>
      <c r="GFN233" s="203"/>
      <c r="GFO233" s="203"/>
      <c r="GFP233" s="203"/>
      <c r="GFQ233" s="203"/>
      <c r="GFR233" s="203"/>
      <c r="GFS233" s="203"/>
      <c r="GFT233" s="203"/>
      <c r="GFU233" s="203"/>
      <c r="GFV233" s="203"/>
      <c r="GFW233" s="203"/>
      <c r="GFX233" s="203"/>
      <c r="GFY233" s="203"/>
      <c r="GFZ233" s="203"/>
      <c r="GGA233" s="203"/>
      <c r="GGB233" s="203"/>
      <c r="GGC233" s="203"/>
      <c r="GGD233" s="203"/>
      <c r="GGE233" s="203"/>
      <c r="GGF233" s="203"/>
      <c r="GGG233" s="203"/>
      <c r="GGH233" s="203"/>
      <c r="GGI233" s="203"/>
      <c r="GGJ233" s="203"/>
      <c r="GGK233" s="203"/>
      <c r="GGL233" s="203"/>
      <c r="GGM233" s="203"/>
      <c r="GGN233" s="203"/>
      <c r="GGO233" s="203"/>
      <c r="GGP233" s="203"/>
      <c r="GGQ233" s="203"/>
      <c r="GGR233" s="203"/>
      <c r="GGS233" s="203"/>
      <c r="GGT233" s="203"/>
      <c r="GGU233" s="203"/>
      <c r="GGV233" s="203"/>
      <c r="GGW233" s="203"/>
      <c r="GGX233" s="203"/>
      <c r="GGY233" s="203"/>
      <c r="GGZ233" s="203"/>
      <c r="GHA233" s="203"/>
      <c r="GHB233" s="203"/>
      <c r="GHC233" s="203"/>
      <c r="GHD233" s="203"/>
      <c r="GHE233" s="203"/>
      <c r="GHF233" s="203"/>
      <c r="GHG233" s="203"/>
      <c r="GHH233" s="203"/>
      <c r="GHI233" s="203"/>
      <c r="GHJ233" s="203"/>
      <c r="GHK233" s="203"/>
      <c r="GHL233" s="203"/>
      <c r="GHM233" s="203"/>
      <c r="GHN233" s="203"/>
      <c r="GHO233" s="203"/>
      <c r="GHP233" s="203"/>
      <c r="GHQ233" s="203"/>
      <c r="GHR233" s="203"/>
      <c r="GHS233" s="203"/>
      <c r="GHT233" s="203"/>
      <c r="GHU233" s="203"/>
      <c r="GHV233" s="203"/>
      <c r="GHW233" s="203"/>
      <c r="GHX233" s="203"/>
      <c r="GHY233" s="203"/>
      <c r="GHZ233" s="203"/>
      <c r="GIA233" s="203"/>
      <c r="GIB233" s="203"/>
      <c r="GIC233" s="203"/>
      <c r="GID233" s="203"/>
      <c r="GIE233" s="203"/>
      <c r="GIF233" s="203"/>
      <c r="GIG233" s="203"/>
      <c r="GIH233" s="203"/>
      <c r="GII233" s="203"/>
      <c r="GIJ233" s="203"/>
      <c r="GIK233" s="203"/>
      <c r="GIL233" s="203"/>
      <c r="GIM233" s="203"/>
      <c r="GIN233" s="203"/>
      <c r="GIO233" s="203"/>
      <c r="GIP233" s="203"/>
      <c r="GIQ233" s="203"/>
      <c r="GIR233" s="203"/>
      <c r="GIS233" s="203"/>
      <c r="GIT233" s="203"/>
      <c r="GIU233" s="203"/>
      <c r="GIV233" s="203"/>
      <c r="GIW233" s="203"/>
      <c r="GIX233" s="203"/>
      <c r="GIY233" s="203"/>
      <c r="GIZ233" s="203"/>
      <c r="GJA233" s="203"/>
      <c r="GJB233" s="203"/>
      <c r="GJC233" s="203"/>
      <c r="GJD233" s="203"/>
      <c r="GJE233" s="203"/>
      <c r="GJF233" s="203"/>
      <c r="GJG233" s="203"/>
      <c r="GJH233" s="203"/>
      <c r="GJI233" s="203"/>
      <c r="GJJ233" s="203"/>
      <c r="GJK233" s="203"/>
      <c r="GJL233" s="203"/>
      <c r="GJM233" s="203"/>
      <c r="GJN233" s="203"/>
      <c r="GJO233" s="203"/>
      <c r="GJP233" s="203"/>
      <c r="GJQ233" s="203"/>
      <c r="GJR233" s="203"/>
      <c r="GJS233" s="203"/>
      <c r="GJT233" s="203"/>
      <c r="GJU233" s="203"/>
      <c r="GJV233" s="203"/>
      <c r="GJW233" s="203"/>
      <c r="GJX233" s="203"/>
      <c r="GJY233" s="203"/>
      <c r="GJZ233" s="203"/>
      <c r="GKA233" s="203"/>
      <c r="GKB233" s="203"/>
      <c r="GKC233" s="203"/>
      <c r="GKD233" s="203"/>
      <c r="GKE233" s="203"/>
      <c r="GKF233" s="203"/>
      <c r="GKG233" s="203"/>
      <c r="GKH233" s="203"/>
      <c r="GKI233" s="203"/>
      <c r="GKJ233" s="203"/>
      <c r="GKK233" s="203"/>
      <c r="GKL233" s="203"/>
      <c r="GKM233" s="203"/>
      <c r="GKN233" s="203"/>
      <c r="GKO233" s="203"/>
      <c r="GKP233" s="203"/>
      <c r="GKQ233" s="203"/>
      <c r="GKR233" s="203"/>
      <c r="GKS233" s="203"/>
      <c r="GKT233" s="203"/>
      <c r="GKU233" s="203"/>
      <c r="GKV233" s="203"/>
      <c r="GKW233" s="203"/>
      <c r="GKX233" s="203"/>
      <c r="GKY233" s="203"/>
      <c r="GKZ233" s="203"/>
      <c r="GLA233" s="203"/>
      <c r="GLB233" s="203"/>
      <c r="GLC233" s="203"/>
      <c r="GLD233" s="203"/>
      <c r="GLE233" s="203"/>
      <c r="GLF233" s="203"/>
      <c r="GLG233" s="203"/>
      <c r="GLH233" s="203"/>
      <c r="GLI233" s="203"/>
      <c r="GLJ233" s="203"/>
      <c r="GLK233" s="203"/>
      <c r="GLL233" s="203"/>
      <c r="GLM233" s="203"/>
      <c r="GLN233" s="203"/>
      <c r="GLO233" s="203"/>
      <c r="GLP233" s="203"/>
      <c r="GLQ233" s="203"/>
      <c r="GLR233" s="203"/>
      <c r="GLS233" s="203"/>
      <c r="GLT233" s="203"/>
      <c r="GLU233" s="203"/>
      <c r="GLV233" s="203"/>
      <c r="GLW233" s="203"/>
      <c r="GLX233" s="203"/>
      <c r="GLY233" s="203"/>
      <c r="GLZ233" s="203"/>
      <c r="GMA233" s="203"/>
      <c r="GMB233" s="203"/>
      <c r="GMC233" s="203"/>
      <c r="GMD233" s="203"/>
      <c r="GME233" s="203"/>
      <c r="GMF233" s="203"/>
      <c r="GMG233" s="203"/>
      <c r="GMH233" s="203"/>
      <c r="GMI233" s="203"/>
      <c r="GMJ233" s="203"/>
      <c r="GMK233" s="203"/>
      <c r="GML233" s="203"/>
      <c r="GMM233" s="203"/>
      <c r="GMN233" s="203"/>
      <c r="GMO233" s="203"/>
      <c r="GMP233" s="203"/>
      <c r="GMQ233" s="203"/>
      <c r="GMR233" s="203"/>
      <c r="GMS233" s="203"/>
      <c r="GMT233" s="203"/>
      <c r="GMU233" s="203"/>
      <c r="GMV233" s="203"/>
      <c r="GMW233" s="203"/>
      <c r="GMX233" s="203"/>
      <c r="GMY233" s="203"/>
      <c r="GMZ233" s="203"/>
      <c r="GNA233" s="203"/>
      <c r="GNB233" s="203"/>
      <c r="GNC233" s="203"/>
      <c r="GND233" s="203"/>
      <c r="GNE233" s="203"/>
      <c r="GNF233" s="203"/>
      <c r="GNG233" s="203"/>
      <c r="GNH233" s="203"/>
      <c r="GNI233" s="203"/>
      <c r="GNJ233" s="203"/>
      <c r="GNK233" s="203"/>
      <c r="GNL233" s="203"/>
      <c r="GNM233" s="203"/>
      <c r="GNN233" s="203"/>
      <c r="GNO233" s="203"/>
      <c r="GNP233" s="203"/>
      <c r="GNQ233" s="203"/>
      <c r="GNR233" s="203"/>
      <c r="GNS233" s="203"/>
      <c r="GNT233" s="203"/>
      <c r="GNU233" s="203"/>
      <c r="GNV233" s="203"/>
      <c r="GNW233" s="203"/>
      <c r="GNX233" s="203"/>
      <c r="GNY233" s="203"/>
      <c r="GNZ233" s="203"/>
      <c r="GOA233" s="203"/>
      <c r="GOB233" s="203"/>
      <c r="GOC233" s="203"/>
      <c r="GOD233" s="203"/>
      <c r="GOE233" s="203"/>
      <c r="GOF233" s="203"/>
      <c r="GOG233" s="203"/>
      <c r="GOH233" s="203"/>
      <c r="GOI233" s="203"/>
      <c r="GOJ233" s="203"/>
      <c r="GOK233" s="203"/>
      <c r="GOL233" s="203"/>
      <c r="GOM233" s="203"/>
      <c r="GON233" s="203"/>
      <c r="GOO233" s="203"/>
      <c r="GOP233" s="203"/>
      <c r="GOQ233" s="203"/>
      <c r="GOR233" s="203"/>
      <c r="GOS233" s="203"/>
      <c r="GOT233" s="203"/>
      <c r="GOU233" s="203"/>
      <c r="GOV233" s="203"/>
      <c r="GOW233" s="203"/>
      <c r="GOX233" s="203"/>
      <c r="GOY233" s="203"/>
      <c r="GOZ233" s="203"/>
      <c r="GPA233" s="203"/>
      <c r="GPB233" s="203"/>
      <c r="GPC233" s="203"/>
      <c r="GPD233" s="203"/>
      <c r="GPE233" s="203"/>
      <c r="GPF233" s="203"/>
      <c r="GPG233" s="203"/>
      <c r="GPH233" s="203"/>
      <c r="GPI233" s="203"/>
      <c r="GPJ233" s="203"/>
      <c r="GPK233" s="203"/>
      <c r="GPL233" s="203"/>
      <c r="GPM233" s="203"/>
      <c r="GPN233" s="203"/>
      <c r="GPO233" s="203"/>
      <c r="GPP233" s="203"/>
      <c r="GPQ233" s="203"/>
      <c r="GPR233" s="203"/>
      <c r="GPS233" s="203"/>
      <c r="GPT233" s="203"/>
      <c r="GPU233" s="203"/>
      <c r="GPV233" s="203"/>
      <c r="GPW233" s="203"/>
      <c r="GPX233" s="203"/>
      <c r="GPY233" s="203"/>
      <c r="GPZ233" s="203"/>
      <c r="GQA233" s="203"/>
      <c r="GQB233" s="203"/>
      <c r="GQC233" s="203"/>
      <c r="GQD233" s="203"/>
      <c r="GQE233" s="203"/>
      <c r="GQF233" s="203"/>
      <c r="GQG233" s="203"/>
      <c r="GQH233" s="203"/>
      <c r="GQI233" s="203"/>
      <c r="GQJ233" s="203"/>
      <c r="GQK233" s="203"/>
      <c r="GQL233" s="203"/>
      <c r="GQM233" s="203"/>
      <c r="GQN233" s="203"/>
      <c r="GQO233" s="203"/>
      <c r="GQP233" s="203"/>
      <c r="GQQ233" s="203"/>
      <c r="GQR233" s="203"/>
      <c r="GQS233" s="203"/>
      <c r="GQT233" s="203"/>
      <c r="GQU233" s="203"/>
      <c r="GQV233" s="203"/>
      <c r="GQW233" s="203"/>
      <c r="GQX233" s="203"/>
      <c r="GQY233" s="203"/>
      <c r="GQZ233" s="203"/>
      <c r="GRA233" s="203"/>
      <c r="GRB233" s="203"/>
      <c r="GRC233" s="203"/>
      <c r="GRD233" s="203"/>
      <c r="GRE233" s="203"/>
      <c r="GRF233" s="203"/>
      <c r="GRG233" s="203"/>
      <c r="GRH233" s="203"/>
      <c r="GRI233" s="203"/>
      <c r="GRJ233" s="203"/>
      <c r="GRK233" s="203"/>
      <c r="GRL233" s="203"/>
      <c r="GRM233" s="203"/>
      <c r="GRN233" s="203"/>
      <c r="GRO233" s="203"/>
      <c r="GRP233" s="203"/>
      <c r="GRQ233" s="203"/>
      <c r="GRR233" s="203"/>
      <c r="GRS233" s="203"/>
      <c r="GRT233" s="203"/>
      <c r="GRU233" s="203"/>
      <c r="GRV233" s="203"/>
      <c r="GRW233" s="203"/>
      <c r="GRX233" s="203"/>
      <c r="GRY233" s="203"/>
      <c r="GRZ233" s="203"/>
      <c r="GSA233" s="203"/>
      <c r="GSB233" s="203"/>
      <c r="GSC233" s="203"/>
      <c r="GSD233" s="203"/>
      <c r="GSE233" s="203"/>
      <c r="GSF233" s="203"/>
      <c r="GSG233" s="203"/>
      <c r="GSH233" s="203"/>
      <c r="GSI233" s="203"/>
      <c r="GSJ233" s="203"/>
      <c r="GSK233" s="203"/>
      <c r="GSL233" s="203"/>
      <c r="GSM233" s="203"/>
      <c r="GSN233" s="203"/>
      <c r="GSO233" s="203"/>
      <c r="GSP233" s="203"/>
      <c r="GSQ233" s="203"/>
      <c r="GSR233" s="203"/>
      <c r="GSS233" s="203"/>
      <c r="GST233" s="203"/>
      <c r="GSU233" s="203"/>
      <c r="GSV233" s="203"/>
      <c r="GSW233" s="203"/>
      <c r="GSX233" s="203"/>
      <c r="GSY233" s="203"/>
      <c r="GSZ233" s="203"/>
      <c r="GTA233" s="203"/>
      <c r="GTB233" s="203"/>
      <c r="GTC233" s="203"/>
      <c r="GTD233" s="203"/>
      <c r="GTE233" s="203"/>
      <c r="GTF233" s="203"/>
      <c r="GTG233" s="203"/>
      <c r="GTH233" s="203"/>
      <c r="GTI233" s="203"/>
      <c r="GTJ233" s="203"/>
      <c r="GTK233" s="203"/>
      <c r="GTL233" s="203"/>
      <c r="GTM233" s="203"/>
      <c r="GTN233" s="203"/>
      <c r="GTO233" s="203"/>
      <c r="GTP233" s="203"/>
      <c r="GTQ233" s="203"/>
      <c r="GTR233" s="203"/>
      <c r="GTS233" s="203"/>
      <c r="GTT233" s="203"/>
      <c r="GTU233" s="203"/>
      <c r="GTV233" s="203"/>
      <c r="GTW233" s="203"/>
      <c r="GTX233" s="203"/>
      <c r="GTY233" s="203"/>
      <c r="GTZ233" s="203"/>
      <c r="GUA233" s="203"/>
      <c r="GUB233" s="203"/>
      <c r="GUC233" s="203"/>
      <c r="GUD233" s="203"/>
      <c r="GUE233" s="203"/>
      <c r="GUF233" s="203"/>
      <c r="GUG233" s="203"/>
      <c r="GUH233" s="203"/>
      <c r="GUI233" s="203"/>
      <c r="GUJ233" s="203"/>
      <c r="GUK233" s="203"/>
      <c r="GUL233" s="203"/>
      <c r="GUM233" s="203"/>
      <c r="GUN233" s="203"/>
      <c r="GUO233" s="203"/>
      <c r="GUP233" s="203"/>
      <c r="GUQ233" s="203"/>
      <c r="GUR233" s="203"/>
      <c r="GUS233" s="203"/>
      <c r="GUT233" s="203"/>
      <c r="GUU233" s="203"/>
      <c r="GUV233" s="203"/>
      <c r="GUW233" s="203"/>
      <c r="GUX233" s="203"/>
      <c r="GUY233" s="203"/>
      <c r="GUZ233" s="203"/>
      <c r="GVA233" s="203"/>
      <c r="GVB233" s="203"/>
      <c r="GVC233" s="203"/>
      <c r="GVD233" s="203"/>
      <c r="GVE233" s="203"/>
      <c r="GVF233" s="203"/>
      <c r="GVG233" s="203"/>
      <c r="GVH233" s="203"/>
      <c r="GVI233" s="203"/>
      <c r="GVJ233" s="203"/>
      <c r="GVK233" s="203"/>
      <c r="GVL233" s="203"/>
      <c r="GVM233" s="203"/>
      <c r="GVN233" s="203"/>
      <c r="GVO233" s="203"/>
      <c r="GVP233" s="203"/>
      <c r="GVQ233" s="203"/>
      <c r="GVR233" s="203"/>
      <c r="GVS233" s="203"/>
      <c r="GVT233" s="203"/>
      <c r="GVU233" s="203"/>
      <c r="GVV233" s="203"/>
      <c r="GVW233" s="203"/>
      <c r="GVX233" s="203"/>
      <c r="GVY233" s="203"/>
      <c r="GVZ233" s="203"/>
      <c r="GWA233" s="203"/>
      <c r="GWB233" s="203"/>
      <c r="GWC233" s="203"/>
      <c r="GWD233" s="203"/>
      <c r="GWE233" s="203"/>
      <c r="GWF233" s="203"/>
      <c r="GWG233" s="203"/>
      <c r="GWH233" s="203"/>
      <c r="GWI233" s="203"/>
      <c r="GWJ233" s="203"/>
      <c r="GWK233" s="203"/>
      <c r="GWL233" s="203"/>
      <c r="GWM233" s="203"/>
      <c r="GWN233" s="203"/>
      <c r="GWO233" s="203"/>
      <c r="GWP233" s="203"/>
      <c r="GWQ233" s="203"/>
      <c r="GWR233" s="203"/>
      <c r="GWS233" s="203"/>
      <c r="GWT233" s="203"/>
      <c r="GWU233" s="203"/>
      <c r="GWV233" s="203"/>
      <c r="GWW233" s="203"/>
      <c r="GWX233" s="203"/>
      <c r="GWY233" s="203"/>
      <c r="GWZ233" s="203"/>
      <c r="GXA233" s="203"/>
      <c r="GXB233" s="203"/>
      <c r="GXC233" s="203"/>
      <c r="GXD233" s="203"/>
      <c r="GXE233" s="203"/>
      <c r="GXF233" s="203"/>
      <c r="GXG233" s="203"/>
      <c r="GXH233" s="203"/>
      <c r="GXI233" s="203"/>
      <c r="GXJ233" s="203"/>
      <c r="GXK233" s="203"/>
      <c r="GXL233" s="203"/>
      <c r="GXM233" s="203"/>
      <c r="GXN233" s="203"/>
      <c r="GXO233" s="203"/>
      <c r="GXP233" s="203"/>
      <c r="GXQ233" s="203"/>
      <c r="GXR233" s="203"/>
      <c r="GXS233" s="203"/>
      <c r="GXT233" s="203"/>
      <c r="GXU233" s="203"/>
      <c r="GXV233" s="203"/>
      <c r="GXW233" s="203"/>
      <c r="GXX233" s="203"/>
      <c r="GXY233" s="203"/>
      <c r="GXZ233" s="203"/>
      <c r="GYA233" s="203"/>
      <c r="GYB233" s="203"/>
      <c r="GYC233" s="203"/>
      <c r="GYD233" s="203"/>
      <c r="GYE233" s="203"/>
      <c r="GYF233" s="203"/>
      <c r="GYG233" s="203"/>
      <c r="GYH233" s="203"/>
      <c r="GYI233" s="203"/>
      <c r="GYJ233" s="203"/>
      <c r="GYK233" s="203"/>
      <c r="GYL233" s="203"/>
      <c r="GYM233" s="203"/>
      <c r="GYN233" s="203"/>
      <c r="GYO233" s="203"/>
      <c r="GYP233" s="203"/>
      <c r="GYQ233" s="203"/>
      <c r="GYR233" s="203"/>
      <c r="GYS233" s="203"/>
      <c r="GYT233" s="203"/>
      <c r="GYU233" s="203"/>
      <c r="GYV233" s="203"/>
      <c r="GYW233" s="203"/>
      <c r="GYX233" s="203"/>
      <c r="GYY233" s="203"/>
      <c r="GYZ233" s="203"/>
      <c r="GZA233" s="203"/>
      <c r="GZB233" s="203"/>
      <c r="GZC233" s="203"/>
      <c r="GZD233" s="203"/>
      <c r="GZE233" s="203"/>
      <c r="GZF233" s="203"/>
      <c r="GZG233" s="203"/>
      <c r="GZH233" s="203"/>
      <c r="GZI233" s="203"/>
      <c r="GZJ233" s="203"/>
      <c r="GZK233" s="203"/>
      <c r="GZL233" s="203"/>
      <c r="GZM233" s="203"/>
      <c r="GZN233" s="203"/>
      <c r="GZO233" s="203"/>
      <c r="GZP233" s="203"/>
      <c r="GZQ233" s="203"/>
      <c r="GZR233" s="203"/>
      <c r="GZS233" s="203"/>
      <c r="GZT233" s="203"/>
      <c r="GZU233" s="203"/>
      <c r="GZV233" s="203"/>
      <c r="GZW233" s="203"/>
      <c r="GZX233" s="203"/>
      <c r="GZY233" s="203"/>
      <c r="GZZ233" s="203"/>
      <c r="HAA233" s="203"/>
      <c r="HAB233" s="203"/>
      <c r="HAC233" s="203"/>
      <c r="HAD233" s="203"/>
      <c r="HAE233" s="203"/>
      <c r="HAF233" s="203"/>
      <c r="HAG233" s="203"/>
      <c r="HAH233" s="203"/>
      <c r="HAI233" s="203"/>
      <c r="HAJ233" s="203"/>
      <c r="HAK233" s="203"/>
      <c r="HAL233" s="203"/>
      <c r="HAM233" s="203"/>
      <c r="HAN233" s="203"/>
      <c r="HAO233" s="203"/>
      <c r="HAP233" s="203"/>
      <c r="HAQ233" s="203"/>
      <c r="HAR233" s="203"/>
      <c r="HAS233" s="203"/>
      <c r="HAT233" s="203"/>
      <c r="HAU233" s="203"/>
      <c r="HAV233" s="203"/>
      <c r="HAW233" s="203"/>
      <c r="HAX233" s="203"/>
      <c r="HAY233" s="203"/>
      <c r="HAZ233" s="203"/>
      <c r="HBA233" s="203"/>
      <c r="HBB233" s="203"/>
      <c r="HBC233" s="203"/>
      <c r="HBD233" s="203"/>
      <c r="HBE233" s="203"/>
      <c r="HBF233" s="203"/>
      <c r="HBG233" s="203"/>
      <c r="HBH233" s="203"/>
      <c r="HBI233" s="203"/>
      <c r="HBJ233" s="203"/>
      <c r="HBK233" s="203"/>
      <c r="HBL233" s="203"/>
      <c r="HBM233" s="203"/>
      <c r="HBN233" s="203"/>
      <c r="HBO233" s="203"/>
      <c r="HBP233" s="203"/>
      <c r="HBQ233" s="203"/>
      <c r="HBR233" s="203"/>
      <c r="HBS233" s="203"/>
      <c r="HBT233" s="203"/>
      <c r="HBU233" s="203"/>
      <c r="HBV233" s="203"/>
      <c r="HBW233" s="203"/>
      <c r="HBX233" s="203"/>
      <c r="HBY233" s="203"/>
      <c r="HBZ233" s="203"/>
      <c r="HCA233" s="203"/>
      <c r="HCB233" s="203"/>
      <c r="HCC233" s="203"/>
      <c r="HCD233" s="203"/>
      <c r="HCE233" s="203"/>
      <c r="HCF233" s="203"/>
      <c r="HCG233" s="203"/>
      <c r="HCH233" s="203"/>
      <c r="HCI233" s="203"/>
      <c r="HCJ233" s="203"/>
      <c r="HCK233" s="203"/>
      <c r="HCL233" s="203"/>
      <c r="HCM233" s="203"/>
      <c r="HCN233" s="203"/>
      <c r="HCO233" s="203"/>
      <c r="HCP233" s="203"/>
      <c r="HCQ233" s="203"/>
      <c r="HCR233" s="203"/>
      <c r="HCS233" s="203"/>
      <c r="HCT233" s="203"/>
      <c r="HCU233" s="203"/>
      <c r="HCV233" s="203"/>
      <c r="HCW233" s="203"/>
      <c r="HCX233" s="203"/>
      <c r="HCY233" s="203"/>
      <c r="HCZ233" s="203"/>
      <c r="HDA233" s="203"/>
      <c r="HDB233" s="203"/>
      <c r="HDC233" s="203"/>
      <c r="HDD233" s="203"/>
      <c r="HDE233" s="203"/>
      <c r="HDF233" s="203"/>
      <c r="HDG233" s="203"/>
      <c r="HDH233" s="203"/>
      <c r="HDI233" s="203"/>
      <c r="HDJ233" s="203"/>
      <c r="HDK233" s="203"/>
      <c r="HDL233" s="203"/>
      <c r="HDM233" s="203"/>
      <c r="HDN233" s="203"/>
      <c r="HDO233" s="203"/>
      <c r="HDP233" s="203"/>
      <c r="HDQ233" s="203"/>
      <c r="HDR233" s="203"/>
      <c r="HDS233" s="203"/>
      <c r="HDT233" s="203"/>
      <c r="HDU233" s="203"/>
      <c r="HDV233" s="203"/>
      <c r="HDW233" s="203"/>
      <c r="HDX233" s="203"/>
      <c r="HDY233" s="203"/>
      <c r="HDZ233" s="203"/>
      <c r="HEA233" s="203"/>
      <c r="HEB233" s="203"/>
      <c r="HEC233" s="203"/>
      <c r="HED233" s="203"/>
      <c r="HEE233" s="203"/>
      <c r="HEF233" s="203"/>
      <c r="HEG233" s="203"/>
      <c r="HEH233" s="203"/>
      <c r="HEI233" s="203"/>
      <c r="HEJ233" s="203"/>
      <c r="HEK233" s="203"/>
      <c r="HEL233" s="203"/>
      <c r="HEM233" s="203"/>
      <c r="HEN233" s="203"/>
      <c r="HEO233" s="203"/>
      <c r="HEP233" s="203"/>
      <c r="HEQ233" s="203"/>
      <c r="HER233" s="203"/>
      <c r="HES233" s="203"/>
      <c r="HET233" s="203"/>
      <c r="HEU233" s="203"/>
      <c r="HEV233" s="203"/>
      <c r="HEW233" s="203"/>
      <c r="HEX233" s="203"/>
      <c r="HEY233" s="203"/>
      <c r="HEZ233" s="203"/>
      <c r="HFA233" s="203"/>
      <c r="HFB233" s="203"/>
      <c r="HFC233" s="203"/>
      <c r="HFD233" s="203"/>
      <c r="HFE233" s="203"/>
      <c r="HFF233" s="203"/>
      <c r="HFG233" s="203"/>
      <c r="HFH233" s="203"/>
      <c r="HFI233" s="203"/>
      <c r="HFJ233" s="203"/>
      <c r="HFK233" s="203"/>
      <c r="HFL233" s="203"/>
      <c r="HFM233" s="203"/>
      <c r="HFN233" s="203"/>
      <c r="HFO233" s="203"/>
      <c r="HFP233" s="203"/>
      <c r="HFQ233" s="203"/>
      <c r="HFR233" s="203"/>
      <c r="HFS233" s="203"/>
      <c r="HFT233" s="203"/>
      <c r="HFU233" s="203"/>
      <c r="HFV233" s="203"/>
      <c r="HFW233" s="203"/>
      <c r="HFX233" s="203"/>
      <c r="HFY233" s="203"/>
      <c r="HFZ233" s="203"/>
      <c r="HGA233" s="203"/>
      <c r="HGB233" s="203"/>
      <c r="HGC233" s="203"/>
      <c r="HGD233" s="203"/>
      <c r="HGE233" s="203"/>
      <c r="HGF233" s="203"/>
      <c r="HGG233" s="203"/>
      <c r="HGH233" s="203"/>
      <c r="HGI233" s="203"/>
      <c r="HGJ233" s="203"/>
      <c r="HGK233" s="203"/>
      <c r="HGL233" s="203"/>
      <c r="HGM233" s="203"/>
      <c r="HGN233" s="203"/>
      <c r="HGO233" s="203"/>
      <c r="HGP233" s="203"/>
      <c r="HGQ233" s="203"/>
      <c r="HGR233" s="203"/>
      <c r="HGS233" s="203"/>
      <c r="HGT233" s="203"/>
      <c r="HGU233" s="203"/>
      <c r="HGV233" s="203"/>
      <c r="HGW233" s="203"/>
      <c r="HGX233" s="203"/>
      <c r="HGY233" s="203"/>
      <c r="HGZ233" s="203"/>
      <c r="HHA233" s="203"/>
      <c r="HHB233" s="203"/>
      <c r="HHC233" s="203"/>
      <c r="HHD233" s="203"/>
      <c r="HHE233" s="203"/>
      <c r="HHF233" s="203"/>
      <c r="HHG233" s="203"/>
      <c r="HHH233" s="203"/>
      <c r="HHI233" s="203"/>
      <c r="HHJ233" s="203"/>
      <c r="HHK233" s="203"/>
      <c r="HHL233" s="203"/>
      <c r="HHM233" s="203"/>
      <c r="HHN233" s="203"/>
      <c r="HHO233" s="203"/>
      <c r="HHP233" s="203"/>
      <c r="HHQ233" s="203"/>
      <c r="HHR233" s="203"/>
      <c r="HHS233" s="203"/>
      <c r="HHT233" s="203"/>
      <c r="HHU233" s="203"/>
      <c r="HHV233" s="203"/>
      <c r="HHW233" s="203"/>
      <c r="HHX233" s="203"/>
      <c r="HHY233" s="203"/>
      <c r="HHZ233" s="203"/>
      <c r="HIA233" s="203"/>
      <c r="HIB233" s="203"/>
      <c r="HIC233" s="203"/>
      <c r="HID233" s="203"/>
      <c r="HIE233" s="203"/>
      <c r="HIF233" s="203"/>
      <c r="HIG233" s="203"/>
      <c r="HIH233" s="203"/>
      <c r="HII233" s="203"/>
      <c r="HIJ233" s="203"/>
      <c r="HIK233" s="203"/>
      <c r="HIL233" s="203"/>
      <c r="HIM233" s="203"/>
      <c r="HIN233" s="203"/>
      <c r="HIO233" s="203"/>
      <c r="HIP233" s="203"/>
      <c r="HIQ233" s="203"/>
      <c r="HIR233" s="203"/>
      <c r="HIS233" s="203"/>
      <c r="HIT233" s="203"/>
      <c r="HIU233" s="203"/>
      <c r="HIV233" s="203"/>
      <c r="HIW233" s="203"/>
      <c r="HIX233" s="203"/>
      <c r="HIY233" s="203"/>
      <c r="HIZ233" s="203"/>
      <c r="HJA233" s="203"/>
      <c r="HJB233" s="203"/>
      <c r="HJC233" s="203"/>
      <c r="HJD233" s="203"/>
      <c r="HJE233" s="203"/>
      <c r="HJF233" s="203"/>
      <c r="HJG233" s="203"/>
      <c r="HJH233" s="203"/>
      <c r="HJI233" s="203"/>
      <c r="HJJ233" s="203"/>
      <c r="HJK233" s="203"/>
      <c r="HJL233" s="203"/>
      <c r="HJM233" s="203"/>
      <c r="HJN233" s="203"/>
      <c r="HJO233" s="203"/>
      <c r="HJP233" s="203"/>
      <c r="HJQ233" s="203"/>
      <c r="HJR233" s="203"/>
      <c r="HJS233" s="203"/>
      <c r="HJT233" s="203"/>
      <c r="HJU233" s="203"/>
      <c r="HJV233" s="203"/>
      <c r="HJW233" s="203"/>
      <c r="HJX233" s="203"/>
      <c r="HJY233" s="203"/>
      <c r="HJZ233" s="203"/>
      <c r="HKA233" s="203"/>
      <c r="HKB233" s="203"/>
      <c r="HKC233" s="203"/>
      <c r="HKD233" s="203"/>
      <c r="HKE233" s="203"/>
      <c r="HKF233" s="203"/>
      <c r="HKG233" s="203"/>
      <c r="HKH233" s="203"/>
      <c r="HKI233" s="203"/>
      <c r="HKJ233" s="203"/>
      <c r="HKK233" s="203"/>
      <c r="HKL233" s="203"/>
      <c r="HKM233" s="203"/>
      <c r="HKN233" s="203"/>
      <c r="HKO233" s="203"/>
      <c r="HKP233" s="203"/>
      <c r="HKQ233" s="203"/>
      <c r="HKR233" s="203"/>
      <c r="HKS233" s="203"/>
      <c r="HKT233" s="203"/>
      <c r="HKU233" s="203"/>
      <c r="HKV233" s="203"/>
      <c r="HKW233" s="203"/>
      <c r="HKX233" s="203"/>
      <c r="HKY233" s="203"/>
      <c r="HKZ233" s="203"/>
      <c r="HLA233" s="203"/>
      <c r="HLB233" s="203"/>
      <c r="HLC233" s="203"/>
      <c r="HLD233" s="203"/>
      <c r="HLE233" s="203"/>
      <c r="HLF233" s="203"/>
      <c r="HLG233" s="203"/>
      <c r="HLH233" s="203"/>
      <c r="HLI233" s="203"/>
      <c r="HLJ233" s="203"/>
      <c r="HLK233" s="203"/>
      <c r="HLL233" s="203"/>
      <c r="HLM233" s="203"/>
      <c r="HLN233" s="203"/>
      <c r="HLO233" s="203"/>
      <c r="HLP233" s="203"/>
      <c r="HLQ233" s="203"/>
      <c r="HLR233" s="203"/>
      <c r="HLS233" s="203"/>
      <c r="HLT233" s="203"/>
      <c r="HLU233" s="203"/>
      <c r="HLV233" s="203"/>
      <c r="HLW233" s="203"/>
      <c r="HLX233" s="203"/>
      <c r="HLY233" s="203"/>
      <c r="HLZ233" s="203"/>
      <c r="HMA233" s="203"/>
      <c r="HMB233" s="203"/>
      <c r="HMC233" s="203"/>
      <c r="HMD233" s="203"/>
      <c r="HME233" s="203"/>
      <c r="HMF233" s="203"/>
      <c r="HMG233" s="203"/>
      <c r="HMH233" s="203"/>
      <c r="HMI233" s="203"/>
      <c r="HMJ233" s="203"/>
      <c r="HMK233" s="203"/>
      <c r="HML233" s="203"/>
      <c r="HMM233" s="203"/>
      <c r="HMN233" s="203"/>
      <c r="HMO233" s="203"/>
      <c r="HMP233" s="203"/>
      <c r="HMQ233" s="203"/>
      <c r="HMR233" s="203"/>
      <c r="HMS233" s="203"/>
      <c r="HMT233" s="203"/>
      <c r="HMU233" s="203"/>
      <c r="HMV233" s="203"/>
      <c r="HMW233" s="203"/>
      <c r="HMX233" s="203"/>
      <c r="HMY233" s="203"/>
      <c r="HMZ233" s="203"/>
      <c r="HNA233" s="203"/>
      <c r="HNB233" s="203"/>
      <c r="HNC233" s="203"/>
      <c r="HND233" s="203"/>
      <c r="HNE233" s="203"/>
      <c r="HNF233" s="203"/>
      <c r="HNG233" s="203"/>
      <c r="HNH233" s="203"/>
      <c r="HNI233" s="203"/>
      <c r="HNJ233" s="203"/>
      <c r="HNK233" s="203"/>
      <c r="HNL233" s="203"/>
      <c r="HNM233" s="203"/>
      <c r="HNN233" s="203"/>
      <c r="HNO233" s="203"/>
      <c r="HNP233" s="203"/>
      <c r="HNQ233" s="203"/>
      <c r="HNR233" s="203"/>
      <c r="HNS233" s="203"/>
      <c r="HNT233" s="203"/>
      <c r="HNU233" s="203"/>
      <c r="HNV233" s="203"/>
      <c r="HNW233" s="203"/>
      <c r="HNX233" s="203"/>
      <c r="HNY233" s="203"/>
      <c r="HNZ233" s="203"/>
      <c r="HOA233" s="203"/>
      <c r="HOB233" s="203"/>
      <c r="HOC233" s="203"/>
      <c r="HOD233" s="203"/>
      <c r="HOE233" s="203"/>
      <c r="HOF233" s="203"/>
      <c r="HOG233" s="203"/>
      <c r="HOH233" s="203"/>
      <c r="HOI233" s="203"/>
      <c r="HOJ233" s="203"/>
      <c r="HOK233" s="203"/>
      <c r="HOL233" s="203"/>
      <c r="HOM233" s="203"/>
      <c r="HON233" s="203"/>
      <c r="HOO233" s="203"/>
      <c r="HOP233" s="203"/>
      <c r="HOQ233" s="203"/>
      <c r="HOR233" s="203"/>
      <c r="HOS233" s="203"/>
      <c r="HOT233" s="203"/>
      <c r="HOU233" s="203"/>
      <c r="HOV233" s="203"/>
      <c r="HOW233" s="203"/>
      <c r="HOX233" s="203"/>
      <c r="HOY233" s="203"/>
      <c r="HOZ233" s="203"/>
      <c r="HPA233" s="203"/>
      <c r="HPB233" s="203"/>
      <c r="HPC233" s="203"/>
      <c r="HPD233" s="203"/>
      <c r="HPE233" s="203"/>
      <c r="HPF233" s="203"/>
      <c r="HPG233" s="203"/>
      <c r="HPH233" s="203"/>
      <c r="HPI233" s="203"/>
      <c r="HPJ233" s="203"/>
      <c r="HPK233" s="203"/>
      <c r="HPL233" s="203"/>
      <c r="HPM233" s="203"/>
      <c r="HPN233" s="203"/>
      <c r="HPO233" s="203"/>
      <c r="HPP233" s="203"/>
      <c r="HPQ233" s="203"/>
      <c r="HPR233" s="203"/>
      <c r="HPS233" s="203"/>
      <c r="HPT233" s="203"/>
      <c r="HPU233" s="203"/>
      <c r="HPV233" s="203"/>
      <c r="HPW233" s="203"/>
      <c r="HPX233" s="203"/>
      <c r="HPY233" s="203"/>
      <c r="HPZ233" s="203"/>
      <c r="HQA233" s="203"/>
      <c r="HQB233" s="203"/>
      <c r="HQC233" s="203"/>
      <c r="HQD233" s="203"/>
      <c r="HQE233" s="203"/>
      <c r="HQF233" s="203"/>
      <c r="HQG233" s="203"/>
      <c r="HQH233" s="203"/>
      <c r="HQI233" s="203"/>
      <c r="HQJ233" s="203"/>
      <c r="HQK233" s="203"/>
      <c r="HQL233" s="203"/>
      <c r="HQM233" s="203"/>
      <c r="HQN233" s="203"/>
      <c r="HQO233" s="203"/>
      <c r="HQP233" s="203"/>
      <c r="HQQ233" s="203"/>
      <c r="HQR233" s="203"/>
      <c r="HQS233" s="203"/>
      <c r="HQT233" s="203"/>
      <c r="HQU233" s="203"/>
      <c r="HQV233" s="203"/>
      <c r="HQW233" s="203"/>
      <c r="HQX233" s="203"/>
      <c r="HQY233" s="203"/>
      <c r="HQZ233" s="203"/>
      <c r="HRA233" s="203"/>
      <c r="HRB233" s="203"/>
      <c r="HRC233" s="203"/>
      <c r="HRD233" s="203"/>
      <c r="HRE233" s="203"/>
      <c r="HRF233" s="203"/>
      <c r="HRG233" s="203"/>
      <c r="HRH233" s="203"/>
      <c r="HRI233" s="203"/>
      <c r="HRJ233" s="203"/>
      <c r="HRK233" s="203"/>
      <c r="HRL233" s="203"/>
      <c r="HRM233" s="203"/>
      <c r="HRN233" s="203"/>
      <c r="HRO233" s="203"/>
      <c r="HRP233" s="203"/>
      <c r="HRQ233" s="203"/>
      <c r="HRR233" s="203"/>
      <c r="HRS233" s="203"/>
      <c r="HRT233" s="203"/>
      <c r="HRU233" s="203"/>
      <c r="HRV233" s="203"/>
      <c r="HRW233" s="203"/>
      <c r="HRX233" s="203"/>
      <c r="HRY233" s="203"/>
      <c r="HRZ233" s="203"/>
      <c r="HSA233" s="203"/>
      <c r="HSB233" s="203"/>
      <c r="HSC233" s="203"/>
      <c r="HSD233" s="203"/>
      <c r="HSE233" s="203"/>
      <c r="HSF233" s="203"/>
      <c r="HSG233" s="203"/>
      <c r="HSH233" s="203"/>
      <c r="HSI233" s="203"/>
      <c r="HSJ233" s="203"/>
      <c r="HSK233" s="203"/>
      <c r="HSL233" s="203"/>
      <c r="HSM233" s="203"/>
      <c r="HSN233" s="203"/>
      <c r="HSO233" s="203"/>
      <c r="HSP233" s="203"/>
      <c r="HSQ233" s="203"/>
      <c r="HSR233" s="203"/>
      <c r="HSS233" s="203"/>
      <c r="HST233" s="203"/>
      <c r="HSU233" s="203"/>
      <c r="HSV233" s="203"/>
      <c r="HSW233" s="203"/>
      <c r="HSX233" s="203"/>
      <c r="HSY233" s="203"/>
      <c r="HSZ233" s="203"/>
      <c r="HTA233" s="203"/>
      <c r="HTB233" s="203"/>
      <c r="HTC233" s="203"/>
      <c r="HTD233" s="203"/>
      <c r="HTE233" s="203"/>
      <c r="HTF233" s="203"/>
      <c r="HTG233" s="203"/>
      <c r="HTH233" s="203"/>
      <c r="HTI233" s="203"/>
      <c r="HTJ233" s="203"/>
      <c r="HTK233" s="203"/>
      <c r="HTL233" s="203"/>
      <c r="HTM233" s="203"/>
      <c r="HTN233" s="203"/>
      <c r="HTO233" s="203"/>
      <c r="HTP233" s="203"/>
      <c r="HTQ233" s="203"/>
      <c r="HTR233" s="203"/>
      <c r="HTS233" s="203"/>
      <c r="HTT233" s="203"/>
      <c r="HTU233" s="203"/>
      <c r="HTV233" s="203"/>
      <c r="HTW233" s="203"/>
      <c r="HTX233" s="203"/>
      <c r="HTY233" s="203"/>
      <c r="HTZ233" s="203"/>
      <c r="HUA233" s="203"/>
      <c r="HUB233" s="203"/>
      <c r="HUC233" s="203"/>
      <c r="HUD233" s="203"/>
      <c r="HUE233" s="203"/>
      <c r="HUF233" s="203"/>
      <c r="HUG233" s="203"/>
      <c r="HUH233" s="203"/>
      <c r="HUI233" s="203"/>
      <c r="HUJ233" s="203"/>
      <c r="HUK233" s="203"/>
      <c r="HUL233" s="203"/>
      <c r="HUM233" s="203"/>
      <c r="HUN233" s="203"/>
      <c r="HUO233" s="203"/>
      <c r="HUP233" s="203"/>
      <c r="HUQ233" s="203"/>
      <c r="HUR233" s="203"/>
      <c r="HUS233" s="203"/>
      <c r="HUT233" s="203"/>
      <c r="HUU233" s="203"/>
      <c r="HUV233" s="203"/>
      <c r="HUW233" s="203"/>
      <c r="HUX233" s="203"/>
      <c r="HUY233" s="203"/>
      <c r="HUZ233" s="203"/>
      <c r="HVA233" s="203"/>
      <c r="HVB233" s="203"/>
      <c r="HVC233" s="203"/>
      <c r="HVD233" s="203"/>
      <c r="HVE233" s="203"/>
      <c r="HVF233" s="203"/>
      <c r="HVG233" s="203"/>
      <c r="HVH233" s="203"/>
      <c r="HVI233" s="203"/>
      <c r="HVJ233" s="203"/>
      <c r="HVK233" s="203"/>
      <c r="HVL233" s="203"/>
      <c r="HVM233" s="203"/>
      <c r="HVN233" s="203"/>
      <c r="HVO233" s="203"/>
      <c r="HVP233" s="203"/>
      <c r="HVQ233" s="203"/>
      <c r="HVR233" s="203"/>
      <c r="HVS233" s="203"/>
      <c r="HVT233" s="203"/>
      <c r="HVU233" s="203"/>
      <c r="HVV233" s="203"/>
      <c r="HVW233" s="203"/>
      <c r="HVX233" s="203"/>
      <c r="HVY233" s="203"/>
    </row>
    <row r="234" spans="1:6006" ht="12.75" customHeight="1" x14ac:dyDescent="0.25">
      <c r="A234" s="59" t="s">
        <v>150</v>
      </c>
      <c r="B234" s="59"/>
      <c r="C234" s="398" t="s">
        <v>285</v>
      </c>
      <c r="D234" s="105" t="s">
        <v>286</v>
      </c>
      <c r="E234" s="115">
        <v>2006</v>
      </c>
      <c r="F234" s="106" t="s">
        <v>673</v>
      </c>
      <c r="G234" s="95" t="s">
        <v>93</v>
      </c>
      <c r="H234" s="345">
        <v>-90</v>
      </c>
      <c r="I234" s="43"/>
      <c r="J234" s="43"/>
      <c r="K234" s="43"/>
      <c r="L234" s="43">
        <v>0</v>
      </c>
      <c r="M234" s="43"/>
      <c r="N234" s="43"/>
      <c r="O234" s="43"/>
      <c r="P234" s="43"/>
      <c r="Q234" s="43"/>
      <c r="R234" s="43"/>
      <c r="S234" s="183">
        <f>IF((ISBLANK(J234)+ISBLANK(L234)+ISBLANK(K234)+ISBLANK(M234)+ISBLANK(N234)+ISBLANK(O234))&lt;8,IF(ISNUMBER(LARGE((J234,L234,M234,N234),1)),LARGE((J234,L234,M234,N234),1),0)+IF(ISNUMBER(LARGE((J234,L234,M234,N234),2)),LARGE((J234,L234,M234,N234),2),0)+K234+O234,"")+P234+Q234+R234+I234</f>
        <v>0</v>
      </c>
      <c r="T234" s="632"/>
      <c r="U234" s="85"/>
    </row>
    <row r="235" spans="1:6006" ht="12.75" customHeight="1" x14ac:dyDescent="0.25">
      <c r="A235" s="39" t="s">
        <v>150</v>
      </c>
      <c r="B235" s="124"/>
      <c r="C235" s="126" t="s">
        <v>153</v>
      </c>
      <c r="D235" s="126"/>
      <c r="E235" s="126"/>
      <c r="F235" s="126"/>
      <c r="G235" s="126" t="s">
        <v>93</v>
      </c>
      <c r="H235" s="127">
        <v>-90</v>
      </c>
      <c r="I235" s="128"/>
      <c r="J235" s="127"/>
      <c r="K235" s="129"/>
      <c r="L235" s="126"/>
      <c r="M235" s="126"/>
      <c r="N235" s="126"/>
      <c r="O235" s="126"/>
      <c r="P235" s="126"/>
      <c r="Q235" s="126"/>
      <c r="R235" s="126"/>
      <c r="S235" s="130">
        <f>IF((ISBLANK(J235)+ISBLANK(L235)+ISBLANK(K235)+ISBLANK(M235)+ISBLANK(N235)+ISBLANK(O235))&lt;8,IF(ISNUMBER(LARGE((J235,L235,M235,N235),1)),LARGE((J235,L235,M235,N235),1),0)+IF(ISNUMBER(LARGE((J235,L235,M235,N235),2)),LARGE((J235,L235,M235,N235),2),0)+K235+O235,"")+P235+Q235+R235+I235</f>
        <v>0</v>
      </c>
      <c r="T235" s="641"/>
      <c r="U235" s="126"/>
    </row>
    <row r="236" spans="1:6006" ht="12.75" customHeight="1" x14ac:dyDescent="0.25">
      <c r="A236" s="59" t="s">
        <v>150</v>
      </c>
      <c r="B236" s="124"/>
      <c r="C236" s="126" t="s">
        <v>153</v>
      </c>
      <c r="D236" s="126"/>
      <c r="E236" s="126"/>
      <c r="F236" s="126"/>
      <c r="G236" s="126" t="s">
        <v>93</v>
      </c>
      <c r="H236" s="127">
        <v>-90</v>
      </c>
      <c r="I236" s="128"/>
      <c r="J236" s="127"/>
      <c r="K236" s="129"/>
      <c r="L236" s="126"/>
      <c r="M236" s="126"/>
      <c r="N236" s="126"/>
      <c r="O236" s="126"/>
      <c r="P236" s="126"/>
      <c r="Q236" s="126"/>
      <c r="R236" s="126"/>
      <c r="S236" s="130">
        <f>IF((ISBLANK(J236)+ISBLANK(L236)+ISBLANK(K236)+ISBLANK(M236)+ISBLANK(N236)+ISBLANK(O236))&lt;8,IF(ISNUMBER(LARGE((J236,L236,M236,N236),1)),LARGE((J236,L236,M236,N236),1),0)+IF(ISNUMBER(LARGE((J236,L236,M236,N236),2)),LARGE((J236,L236,M236,N236),2),0)+K236+O236,"")+P236+Q236+R236+I236</f>
        <v>0</v>
      </c>
      <c r="T236" s="641"/>
      <c r="U236" s="126"/>
    </row>
    <row r="237" spans="1:6006" ht="12.75" customHeight="1" x14ac:dyDescent="0.25">
      <c r="A237" s="59" t="s">
        <v>150</v>
      </c>
      <c r="B237" s="124"/>
      <c r="C237" s="126" t="s">
        <v>90</v>
      </c>
      <c r="D237" s="126"/>
      <c r="E237" s="126"/>
      <c r="F237" s="126"/>
      <c r="G237" s="126" t="s">
        <v>147</v>
      </c>
      <c r="H237" s="127" t="s">
        <v>381</v>
      </c>
      <c r="I237" s="128"/>
      <c r="J237" s="127"/>
      <c r="K237" s="129"/>
      <c r="L237" s="126"/>
      <c r="M237" s="126"/>
      <c r="N237" s="126"/>
      <c r="O237" s="126"/>
      <c r="P237" s="126"/>
      <c r="Q237" s="126"/>
      <c r="R237" s="126"/>
      <c r="S237" s="130">
        <f>IF((ISBLANK(J237)+ISBLANK(L237)+ISBLANK(K237)+ISBLANK(M237)+ISBLANK(N237)+ISBLANK(O237))&lt;8,IF(ISNUMBER(LARGE((J237,L237,M237,N237),1)),LARGE((J237,L237,M237,N237),1),0)+IF(ISNUMBER(LARGE((J237,L237,M237,N237),2)),LARGE((J237,L237,M237,N237),2),0)+K237+O237,"")+P237+Q237+R237+I237</f>
        <v>0</v>
      </c>
      <c r="T237" s="641"/>
      <c r="U237" s="126"/>
      <c r="V237" s="197"/>
    </row>
    <row r="238" spans="1:6006" ht="12.75" customHeight="1" x14ac:dyDescent="0.25">
      <c r="A238" s="59" t="s">
        <v>150</v>
      </c>
      <c r="B238" s="184"/>
      <c r="C238" s="185" t="s">
        <v>293</v>
      </c>
      <c r="D238" s="142" t="s">
        <v>181</v>
      </c>
      <c r="E238" s="142">
        <v>2004</v>
      </c>
      <c r="F238" s="143" t="s">
        <v>110</v>
      </c>
      <c r="G238" s="143" t="s">
        <v>147</v>
      </c>
      <c r="H238" s="188">
        <v>73</v>
      </c>
      <c r="I238" s="142"/>
      <c r="J238" s="142"/>
      <c r="K238" s="156"/>
      <c r="L238" s="142">
        <v>0</v>
      </c>
      <c r="M238" s="142"/>
      <c r="N238" s="142"/>
      <c r="O238" s="142"/>
      <c r="P238" s="142"/>
      <c r="Q238" s="142"/>
      <c r="R238" s="142"/>
      <c r="S238" s="183">
        <f>IF((ISBLANK(J238)+ISBLANK(L238)+ISBLANK(K238)+ISBLANK(M238)+ISBLANK(N238)+ISBLANK(O238))&lt;8,IF(ISNUMBER(LARGE((J238,L238,M238,N238),1)),LARGE((J238,L238,M238,N238),1),0)+IF(ISNUMBER(LARGE((J238,L238,M238,N238),2)),LARGE((J238,L238,M238,N238),2),0)+K238+O238,"")+P238+Q238+R238+I238</f>
        <v>0</v>
      </c>
      <c r="T238" s="635"/>
      <c r="U238" s="85"/>
      <c r="HVZ238" s="113"/>
    </row>
    <row r="239" spans="1:6006" ht="12.75" customHeight="1" x14ac:dyDescent="0.25">
      <c r="A239" s="59" t="s">
        <v>150</v>
      </c>
      <c r="B239" s="124"/>
      <c r="C239" s="126" t="s">
        <v>90</v>
      </c>
      <c r="D239" s="126"/>
      <c r="E239" s="126"/>
      <c r="F239" s="126"/>
      <c r="G239" s="126" t="s">
        <v>147</v>
      </c>
      <c r="H239" s="127">
        <v>-55</v>
      </c>
      <c r="I239" s="128"/>
      <c r="J239" s="127"/>
      <c r="K239" s="129"/>
      <c r="L239" s="126"/>
      <c r="M239" s="126"/>
      <c r="N239" s="126"/>
      <c r="O239" s="126"/>
      <c r="P239" s="126"/>
      <c r="Q239" s="126"/>
      <c r="R239" s="126"/>
      <c r="S239" s="130">
        <f>IF((ISBLANK(J239)+ISBLANK(L239)+ISBLANK(K239)+ISBLANK(M239)+ISBLANK(N239)+ISBLANK(O239))&lt;8,IF(ISNUMBER(LARGE((J239,L239,M239,N239),1)),LARGE((J239,L239,M239,N239),1),0)+IF(ISNUMBER(LARGE((J239,L239,M239,N239),2)),LARGE((J239,L239,M239,N239),2),0)+K239+O239,"")+P239+Q239+R239+I239</f>
        <v>0</v>
      </c>
      <c r="T239" s="641"/>
      <c r="U239" s="126"/>
    </row>
    <row r="240" spans="1:6006" ht="12.75" customHeight="1" x14ac:dyDescent="0.25">
      <c r="A240" s="59" t="s">
        <v>150</v>
      </c>
      <c r="B240" s="124"/>
      <c r="C240" s="126" t="s">
        <v>90</v>
      </c>
      <c r="D240" s="126"/>
      <c r="E240" s="126"/>
      <c r="F240" s="126"/>
      <c r="G240" s="126" t="s">
        <v>147</v>
      </c>
      <c r="H240" s="127">
        <v>-60</v>
      </c>
      <c r="I240" s="128"/>
      <c r="J240" s="127"/>
      <c r="K240" s="129"/>
      <c r="L240" s="126"/>
      <c r="M240" s="126"/>
      <c r="N240" s="126"/>
      <c r="O240" s="126"/>
      <c r="P240" s="126"/>
      <c r="Q240" s="126"/>
      <c r="R240" s="126"/>
      <c r="S240" s="130">
        <f>IF((ISBLANK(J240)+ISBLANK(L240)+ISBLANK(K240)+ISBLANK(M240)+ISBLANK(N240)+ISBLANK(O240))&lt;8,IF(ISNUMBER(LARGE((J240,L240,M240,N240),1)),LARGE((J240,L240,M240,N240),1),0)+IF(ISNUMBER(LARGE((J240,L240,M240,N240),2)),LARGE((J240,L240,M240,N240),2),0)+K240+O240,"")+P240+Q240+R240+I240</f>
        <v>0</v>
      </c>
      <c r="T240" s="641"/>
      <c r="U240" s="126"/>
    </row>
    <row r="241" spans="1:22" ht="12.75" customHeight="1" x14ac:dyDescent="0.25">
      <c r="A241" s="59" t="s">
        <v>150</v>
      </c>
      <c r="B241" s="59"/>
      <c r="C241" s="77" t="s">
        <v>1148</v>
      </c>
      <c r="D241" s="43" t="s">
        <v>1149</v>
      </c>
      <c r="E241" s="43">
        <v>2004</v>
      </c>
      <c r="F241" s="85" t="s">
        <v>43</v>
      </c>
      <c r="G241" s="85" t="s">
        <v>147</v>
      </c>
      <c r="H241" s="96">
        <v>-60</v>
      </c>
      <c r="I241" s="43"/>
      <c r="J241" s="43"/>
      <c r="K241" s="63"/>
      <c r="L241" s="43"/>
      <c r="M241" s="43"/>
      <c r="N241" s="43"/>
      <c r="O241" s="43"/>
      <c r="P241" s="43"/>
      <c r="Q241" s="43"/>
      <c r="R241" s="43"/>
      <c r="S241" s="183">
        <f>IF((ISBLANK(J241)+ISBLANK(L241)+ISBLANK(K241)+ISBLANK(M241)+ISBLANK(N241)+ISBLANK(O241))&lt;8,IF(ISNUMBER(LARGE((J241,L241,M241,N241),1)),LARGE((J241,L241,M241,N241),1),0)+IF(ISNUMBER(LARGE((J241,L241,M241,N241),2)),LARGE((J241,L241,M241,N241),2),0)+K241+O241,"")+P241+Q241+R241+I241</f>
        <v>0</v>
      </c>
      <c r="T241" s="632"/>
      <c r="U241" s="85"/>
    </row>
    <row r="242" spans="1:22" ht="12.75" customHeight="1" x14ac:dyDescent="0.25">
      <c r="A242" s="59" t="s">
        <v>150</v>
      </c>
      <c r="B242" s="59"/>
      <c r="C242" s="77" t="s">
        <v>923</v>
      </c>
      <c r="D242" s="43" t="s">
        <v>175</v>
      </c>
      <c r="E242" s="43">
        <v>2004</v>
      </c>
      <c r="F242" s="85" t="s">
        <v>979</v>
      </c>
      <c r="G242" s="85" t="s">
        <v>147</v>
      </c>
      <c r="H242" s="96">
        <v>-60</v>
      </c>
      <c r="I242" s="43"/>
      <c r="J242" s="43"/>
      <c r="K242" s="63"/>
      <c r="L242" s="43">
        <v>0</v>
      </c>
      <c r="M242" s="43"/>
      <c r="N242" s="43"/>
      <c r="O242" s="43"/>
      <c r="P242" s="43"/>
      <c r="Q242" s="43"/>
      <c r="R242" s="43"/>
      <c r="S242" s="183">
        <f>IF((ISBLANK(J242)+ISBLANK(L242)+ISBLANK(K242)+ISBLANK(M242)+ISBLANK(N242)+ISBLANK(O242))&lt;8,IF(ISNUMBER(LARGE((J242,L242,M242,N242),1)),LARGE((J242,L242,M242,N242),1),0)+IF(ISNUMBER(LARGE((J242,L242,M242,N242),2)),LARGE((J242,L242,M242,N242),2),0)+K242+O242,"")+P242+Q242+R242+I242</f>
        <v>0</v>
      </c>
      <c r="T242" s="632"/>
      <c r="U242" s="85"/>
      <c r="V242" s="122"/>
    </row>
    <row r="243" spans="1:22" ht="12.75" customHeight="1" x14ac:dyDescent="0.25">
      <c r="A243" s="59" t="s">
        <v>150</v>
      </c>
      <c r="B243" s="184"/>
      <c r="C243" s="185" t="s">
        <v>863</v>
      </c>
      <c r="D243" s="142" t="s">
        <v>422</v>
      </c>
      <c r="E243" s="142">
        <v>2004</v>
      </c>
      <c r="F243" s="143" t="s">
        <v>110</v>
      </c>
      <c r="G243" s="143" t="s">
        <v>147</v>
      </c>
      <c r="H243" s="188">
        <v>-60</v>
      </c>
      <c r="I243" s="195"/>
      <c r="J243" s="142"/>
      <c r="K243" s="156"/>
      <c r="L243" s="142">
        <v>0</v>
      </c>
      <c r="M243" s="142"/>
      <c r="N243" s="142"/>
      <c r="O243" s="142"/>
      <c r="P243" s="142">
        <v>0</v>
      </c>
      <c r="Q243" s="142"/>
      <c r="R243" s="142"/>
      <c r="S243" s="183">
        <f>IF((ISBLANK(J243)+ISBLANK(L243)+ISBLANK(K243)+ISBLANK(M243)+ISBLANK(N243)+ISBLANK(O243))&lt;8,IF(ISNUMBER(LARGE((J243,L243,M243,N243),1)),LARGE((J243,L243,M243,N243),1),0)+IF(ISNUMBER(LARGE((J243,L243,M243,N243),2)),LARGE((J243,L243,M243,N243),2),0)+K243+O243,"")+P243+Q243+R243+I243</f>
        <v>0</v>
      </c>
      <c r="T243" s="635"/>
      <c r="U243" s="50"/>
    </row>
    <row r="244" spans="1:22" ht="12.75" customHeight="1" x14ac:dyDescent="0.25">
      <c r="A244" s="59" t="s">
        <v>150</v>
      </c>
      <c r="B244" s="59"/>
      <c r="C244" s="77" t="s">
        <v>129</v>
      </c>
      <c r="D244" s="43" t="s">
        <v>316</v>
      </c>
      <c r="E244" s="43">
        <v>2004</v>
      </c>
      <c r="F244" s="85" t="s">
        <v>110</v>
      </c>
      <c r="G244" s="85" t="s">
        <v>147</v>
      </c>
      <c r="H244" s="96">
        <v>-60</v>
      </c>
      <c r="I244" s="119"/>
      <c r="J244" s="43"/>
      <c r="K244" s="63"/>
      <c r="L244" s="43">
        <v>0</v>
      </c>
      <c r="M244" s="43"/>
      <c r="N244" s="43"/>
      <c r="O244" s="43"/>
      <c r="P244" s="43">
        <v>0</v>
      </c>
      <c r="Q244" s="43"/>
      <c r="R244" s="43"/>
      <c r="S244" s="183">
        <f>IF((ISBLANK(J244)+ISBLANK(L244)+ISBLANK(K244)+ISBLANK(M244)+ISBLANK(N244)+ISBLANK(O244))&lt;8,IF(ISNUMBER(LARGE((J244,L244,M244,N244),1)),LARGE((J244,L244,M244,N244),1),0)+IF(ISNUMBER(LARGE((J244,L244,M244,N244),2)),LARGE((J244,L244,M244,N244),2),0)+K244+O244,"")+P244+Q244+R244+I244</f>
        <v>0</v>
      </c>
      <c r="T244" s="632" t="s">
        <v>128</v>
      </c>
      <c r="U244" s="50" t="s">
        <v>137</v>
      </c>
    </row>
    <row r="245" spans="1:22" ht="12.75" customHeight="1" x14ac:dyDescent="0.25">
      <c r="A245" s="59" t="s">
        <v>150</v>
      </c>
      <c r="B245" s="59"/>
      <c r="C245" s="344" t="s">
        <v>309</v>
      </c>
      <c r="D245" s="115" t="s">
        <v>175</v>
      </c>
      <c r="E245" s="115">
        <v>2005</v>
      </c>
      <c r="F245" s="95" t="s">
        <v>68</v>
      </c>
      <c r="G245" s="95" t="s">
        <v>147</v>
      </c>
      <c r="H245" s="345">
        <v>-60</v>
      </c>
      <c r="I245" s="43"/>
      <c r="J245" s="43"/>
      <c r="K245" s="63"/>
      <c r="L245" s="43">
        <v>0</v>
      </c>
      <c r="M245" s="43"/>
      <c r="N245" s="43"/>
      <c r="O245" s="43"/>
      <c r="P245" s="43">
        <v>0</v>
      </c>
      <c r="Q245" s="43"/>
      <c r="R245" s="43"/>
      <c r="S245" s="183">
        <f>IF((ISBLANK(J245)+ISBLANK(L245)+ISBLANK(K245)+ISBLANK(M245)+ISBLANK(N245)+ISBLANK(O245))&lt;8,IF(ISNUMBER(LARGE((J245,L245,M245,N245),1)),LARGE((J245,L245,M245,N245),1),0)+IF(ISNUMBER(LARGE((J245,L245,M245,N245),2)),LARGE((J245,L245,M245,N245),2),0)+K245+O245,"")+P245+Q245+R245+I245</f>
        <v>0</v>
      </c>
      <c r="T245" s="632" t="s">
        <v>47</v>
      </c>
      <c r="U245" s="85"/>
    </row>
    <row r="246" spans="1:22" ht="12.75" customHeight="1" x14ac:dyDescent="0.25">
      <c r="A246" s="59" t="s">
        <v>150</v>
      </c>
      <c r="B246" s="59"/>
      <c r="C246" s="77" t="s">
        <v>1137</v>
      </c>
      <c r="D246" s="43" t="s">
        <v>1138</v>
      </c>
      <c r="E246" s="43">
        <v>2003</v>
      </c>
      <c r="F246" s="85" t="s">
        <v>146</v>
      </c>
      <c r="G246" s="85" t="s">
        <v>147</v>
      </c>
      <c r="H246" s="96">
        <v>-60</v>
      </c>
      <c r="I246" s="43"/>
      <c r="J246" s="43"/>
      <c r="K246" s="63"/>
      <c r="L246" s="43">
        <v>0</v>
      </c>
      <c r="M246" s="43"/>
      <c r="N246" s="43"/>
      <c r="O246" s="43"/>
      <c r="P246" s="43"/>
      <c r="Q246" s="43"/>
      <c r="R246" s="43"/>
      <c r="S246" s="183">
        <f>IF((ISBLANK(J246)+ISBLANK(L246)+ISBLANK(K246)+ISBLANK(M246)+ISBLANK(N246)+ISBLANK(O246))&lt;8,IF(ISNUMBER(LARGE((J246,L246,M246,N246),1)),LARGE((J246,L246,M246,N246),1),0)+IF(ISNUMBER(LARGE((J246,L246,M246,N246),2)),LARGE((J246,L246,M246,N246),2),0)+K246+O246,"")+P246+Q246+R246+I246</f>
        <v>0</v>
      </c>
      <c r="T246" s="632"/>
      <c r="U246" s="85"/>
    </row>
    <row r="247" spans="1:22" ht="12.75" customHeight="1" x14ac:dyDescent="0.25">
      <c r="A247" s="59" t="s">
        <v>150</v>
      </c>
      <c r="B247" s="59"/>
      <c r="C247" s="344" t="s">
        <v>862</v>
      </c>
      <c r="D247" s="115" t="s">
        <v>1136</v>
      </c>
      <c r="E247" s="115">
        <v>2005</v>
      </c>
      <c r="F247" s="95" t="s">
        <v>43</v>
      </c>
      <c r="G247" s="95" t="s">
        <v>147</v>
      </c>
      <c r="H247" s="345">
        <v>-60</v>
      </c>
      <c r="I247" s="43"/>
      <c r="J247" s="43"/>
      <c r="K247" s="63"/>
      <c r="L247" s="43">
        <v>0</v>
      </c>
      <c r="M247" s="43"/>
      <c r="N247" s="43"/>
      <c r="O247" s="43"/>
      <c r="P247" s="43"/>
      <c r="Q247" s="43"/>
      <c r="R247" s="43"/>
      <c r="S247" s="183">
        <f>IF((ISBLANK(J247)+ISBLANK(L247)+ISBLANK(K247)+ISBLANK(M247)+ISBLANK(N247)+ISBLANK(O247))&lt;8,IF(ISNUMBER(LARGE((J247,L247,M247,N247),1)),LARGE((J247,L247,M247,N247),1),0)+IF(ISNUMBER(LARGE((J247,L247,M247,N247),2)),LARGE((J247,L247,M247,N247),2),0)+K247+O247,"")+P247+Q247+R247+I247</f>
        <v>0</v>
      </c>
      <c r="T247" s="632"/>
      <c r="U247" s="85"/>
    </row>
    <row r="248" spans="1:22" ht="12.75" customHeight="1" x14ac:dyDescent="0.25">
      <c r="A248" s="59" t="s">
        <v>150</v>
      </c>
      <c r="B248" s="59"/>
      <c r="C248" s="77" t="s">
        <v>1131</v>
      </c>
      <c r="D248" s="43" t="s">
        <v>367</v>
      </c>
      <c r="E248" s="43">
        <v>2004</v>
      </c>
      <c r="F248" s="85" t="s">
        <v>979</v>
      </c>
      <c r="G248" s="85" t="s">
        <v>147</v>
      </c>
      <c r="H248" s="96">
        <v>-60</v>
      </c>
      <c r="I248" s="43"/>
      <c r="J248" s="43"/>
      <c r="K248" s="63"/>
      <c r="L248" s="43">
        <v>0</v>
      </c>
      <c r="M248" s="43"/>
      <c r="N248" s="43"/>
      <c r="O248" s="43"/>
      <c r="P248" s="43"/>
      <c r="Q248" s="43"/>
      <c r="R248" s="43"/>
      <c r="S248" s="183">
        <f>IF((ISBLANK(J248)+ISBLANK(L248)+ISBLANK(K248)+ISBLANK(M248)+ISBLANK(N248)+ISBLANK(O248))&lt;8,IF(ISNUMBER(LARGE((J248,L248,M248,N248),1)),LARGE((J248,L248,M248,N248),1),0)+IF(ISNUMBER(LARGE((J248,L248,M248,N248),2)),LARGE((J248,L248,M248,N248),2),0)+K248+O248,"")+P248+Q248+R248+I248</f>
        <v>0</v>
      </c>
      <c r="T248" s="632"/>
      <c r="U248" s="85"/>
    </row>
    <row r="249" spans="1:22" ht="12.75" customHeight="1" x14ac:dyDescent="0.25">
      <c r="A249" s="39" t="s">
        <v>150</v>
      </c>
      <c r="B249" s="124"/>
      <c r="C249" s="126" t="s">
        <v>153</v>
      </c>
      <c r="D249" s="126" t="s">
        <v>772</v>
      </c>
      <c r="E249" s="126"/>
      <c r="F249" s="126"/>
      <c r="G249" s="126" t="s">
        <v>771</v>
      </c>
      <c r="H249" s="127">
        <v>-60</v>
      </c>
      <c r="I249" s="128"/>
      <c r="J249" s="127"/>
      <c r="K249" s="129"/>
      <c r="L249" s="126"/>
      <c r="M249" s="126"/>
      <c r="N249" s="126"/>
      <c r="O249" s="126"/>
      <c r="P249" s="126"/>
      <c r="Q249" s="126"/>
      <c r="R249" s="126"/>
      <c r="S249" s="130">
        <f>IF((ISBLANK(J249)+ISBLANK(L249)+ISBLANK(K249)+ISBLANK(M249)+ISBLANK(N249)+ISBLANK(O249))&lt;8,IF(ISNUMBER(LARGE((J249,L249,M249,N249),1)),LARGE((J249,L249,M249,N249),1),0)+IF(ISNUMBER(LARGE((J249,L249,M249,N249),2)),LARGE((J249,L249,M249,N249),2),0)+K249+O249,"")+P249+Q249+R249+I249</f>
        <v>0</v>
      </c>
      <c r="T249" s="641"/>
      <c r="U249" s="126"/>
      <c r="V249" s="159"/>
    </row>
    <row r="250" spans="1:22" ht="12.75" customHeight="1" x14ac:dyDescent="0.25">
      <c r="A250" s="59" t="s">
        <v>150</v>
      </c>
      <c r="B250" s="124"/>
      <c r="C250" s="126" t="s">
        <v>151</v>
      </c>
      <c r="D250" s="126"/>
      <c r="E250" s="126"/>
      <c r="F250" s="126"/>
      <c r="G250" s="126" t="s">
        <v>147</v>
      </c>
      <c r="H250" s="127">
        <v>-66</v>
      </c>
      <c r="I250" s="128"/>
      <c r="J250" s="127"/>
      <c r="K250" s="129"/>
      <c r="L250" s="126"/>
      <c r="M250" s="126"/>
      <c r="N250" s="126"/>
      <c r="O250" s="126"/>
      <c r="P250" s="126"/>
      <c r="Q250" s="126"/>
      <c r="R250" s="126"/>
      <c r="S250" s="130">
        <f>IF((ISBLANK(J250)+ISBLANK(L250)+ISBLANK(K250)+ISBLANK(M250)+ISBLANK(N250)+ISBLANK(O250))&lt;8,IF(ISNUMBER(LARGE((J250,L250,M250,N250),1)),LARGE((J250,L250,M250,N250),1),0)+IF(ISNUMBER(LARGE((J250,L250,M250,N250),2)),LARGE((J250,L250,M250,N250),2),0)+K250+O250,"")+P250+Q250+R250+I250</f>
        <v>0</v>
      </c>
      <c r="T250" s="641"/>
      <c r="U250" s="126"/>
    </row>
    <row r="251" spans="1:22" ht="12.75" customHeight="1" x14ac:dyDescent="0.25">
      <c r="A251" s="59" t="s">
        <v>150</v>
      </c>
      <c r="B251" s="59"/>
      <c r="C251" s="77" t="s">
        <v>1139</v>
      </c>
      <c r="D251" s="43" t="s">
        <v>1140</v>
      </c>
      <c r="E251" s="43">
        <v>2004</v>
      </c>
      <c r="F251" s="85" t="s">
        <v>260</v>
      </c>
      <c r="G251" s="85" t="s">
        <v>147</v>
      </c>
      <c r="H251" s="96">
        <v>-66</v>
      </c>
      <c r="I251" s="119"/>
      <c r="J251" s="43"/>
      <c r="K251" s="63"/>
      <c r="L251" s="43">
        <v>0</v>
      </c>
      <c r="M251" s="43"/>
      <c r="N251" s="43"/>
      <c r="O251" s="43"/>
      <c r="P251" s="43"/>
      <c r="Q251" s="43"/>
      <c r="R251" s="43"/>
      <c r="S251" s="183">
        <f>IF((ISBLANK(J251)+ISBLANK(L251)+ISBLANK(K251)+ISBLANK(M251)+ISBLANK(N251)+ISBLANK(O251))&lt;8,IF(ISNUMBER(LARGE((J251,L251,M251,N251),1)),LARGE((J251,L251,M251,N251),1),0)+IF(ISNUMBER(LARGE((J251,L251,M251,N251),2)),LARGE((J251,L251,M251,N251),2),0)+K251+O251,"")+P251+Q251+R251+I251</f>
        <v>0</v>
      </c>
      <c r="T251" s="632"/>
      <c r="U251" s="50"/>
      <c r="V251" s="122"/>
    </row>
    <row r="252" spans="1:22" ht="12.75" customHeight="1" x14ac:dyDescent="0.25">
      <c r="A252" s="59" t="s">
        <v>150</v>
      </c>
      <c r="B252" s="59"/>
      <c r="C252" s="77" t="s">
        <v>1155</v>
      </c>
      <c r="D252" s="43" t="s">
        <v>374</v>
      </c>
      <c r="E252" s="43">
        <v>2003</v>
      </c>
      <c r="F252" s="85" t="s">
        <v>194</v>
      </c>
      <c r="G252" s="85" t="s">
        <v>147</v>
      </c>
      <c r="H252" s="96">
        <v>-66</v>
      </c>
      <c r="I252" s="119"/>
      <c r="J252" s="43"/>
      <c r="K252" s="63"/>
      <c r="L252" s="43"/>
      <c r="M252" s="43"/>
      <c r="N252" s="43"/>
      <c r="O252" s="43"/>
      <c r="P252" s="43"/>
      <c r="Q252" s="43"/>
      <c r="R252" s="43"/>
      <c r="S252" s="183">
        <f>IF((ISBLANK(J252)+ISBLANK(L252)+ISBLANK(K252)+ISBLANK(M252)+ISBLANK(N252)+ISBLANK(O252))&lt;8,IF(ISNUMBER(LARGE((J252,L252,M252,N252),1)),LARGE((J252,L252,M252,N252),1),0)+IF(ISNUMBER(LARGE((J252,L252,M252,N252),2)),LARGE((J252,L252,M252,N252),2),0)+K252+O252,"")+P252+Q252+R252+I252</f>
        <v>0</v>
      </c>
      <c r="T252" s="632"/>
      <c r="U252" s="50"/>
    </row>
    <row r="253" spans="1:22" ht="12.75" customHeight="1" x14ac:dyDescent="0.25">
      <c r="A253" s="59" t="s">
        <v>150</v>
      </c>
      <c r="B253" s="59"/>
      <c r="C253" s="77" t="s">
        <v>326</v>
      </c>
      <c r="D253" s="43" t="s">
        <v>202</v>
      </c>
      <c r="E253" s="43">
        <v>2003</v>
      </c>
      <c r="F253" s="85" t="s">
        <v>68</v>
      </c>
      <c r="G253" s="85" t="s">
        <v>147</v>
      </c>
      <c r="H253" s="96">
        <v>-66</v>
      </c>
      <c r="I253" s="43"/>
      <c r="J253" s="43"/>
      <c r="K253" s="63"/>
      <c r="L253" s="43">
        <v>0</v>
      </c>
      <c r="M253" s="43"/>
      <c r="N253" s="43"/>
      <c r="O253" s="43"/>
      <c r="P253" s="43"/>
      <c r="Q253" s="43"/>
      <c r="R253" s="43"/>
      <c r="S253" s="183">
        <f>IF((ISBLANK(J253)+ISBLANK(L253)+ISBLANK(K253)+ISBLANK(M253)+ISBLANK(N253)+ISBLANK(O253))&lt;8,IF(ISNUMBER(LARGE((J253,L253,M253,N253),1)),LARGE((J253,L253,M253,N253),1),0)+IF(ISNUMBER(LARGE((J253,L253,M253,N253),2)),LARGE((J253,L253,M253,N253),2),0)+K253+O253,"")+P253+Q253+R253+I253</f>
        <v>0</v>
      </c>
      <c r="T253" s="632"/>
      <c r="U253" s="85"/>
    </row>
    <row r="254" spans="1:22" ht="12.75" customHeight="1" x14ac:dyDescent="0.25">
      <c r="A254" s="59" t="s">
        <v>150</v>
      </c>
      <c r="B254" s="59"/>
      <c r="C254" s="77" t="s">
        <v>567</v>
      </c>
      <c r="D254" s="43" t="s">
        <v>568</v>
      </c>
      <c r="E254" s="43">
        <v>2002</v>
      </c>
      <c r="F254" s="85" t="s">
        <v>569</v>
      </c>
      <c r="G254" s="85" t="s">
        <v>147</v>
      </c>
      <c r="H254" s="96">
        <v>-66</v>
      </c>
      <c r="I254" s="43"/>
      <c r="J254" s="43"/>
      <c r="K254" s="63"/>
      <c r="L254" s="43">
        <v>0</v>
      </c>
      <c r="M254" s="43"/>
      <c r="N254" s="43"/>
      <c r="O254" s="43"/>
      <c r="P254" s="43"/>
      <c r="Q254" s="43"/>
      <c r="R254" s="43"/>
      <c r="S254" s="183">
        <f>IF((ISBLANK(J254)+ISBLANK(L254)+ISBLANK(K254)+ISBLANK(M254)+ISBLANK(N254)+ISBLANK(O254))&lt;8,IF(ISNUMBER(LARGE((J254,L254,M254,N254),1)),LARGE((J254,L254,M254,N254),1),0)+IF(ISNUMBER(LARGE((J254,L254,M254,N254),2)),LARGE((J254,L254,M254,N254),2),0)+K254+O254,"")+P254+Q254+R254+I254</f>
        <v>0</v>
      </c>
      <c r="T254" s="632"/>
      <c r="U254" s="85"/>
    </row>
    <row r="255" spans="1:22" ht="12.75" customHeight="1" x14ac:dyDescent="0.25">
      <c r="A255" s="59" t="s">
        <v>150</v>
      </c>
      <c r="B255" s="59"/>
      <c r="C255" s="344" t="s">
        <v>335</v>
      </c>
      <c r="D255" s="115" t="s">
        <v>189</v>
      </c>
      <c r="E255" s="115">
        <v>2005</v>
      </c>
      <c r="F255" s="95" t="s">
        <v>68</v>
      </c>
      <c r="G255" s="95" t="s">
        <v>147</v>
      </c>
      <c r="H255" s="345">
        <v>-66</v>
      </c>
      <c r="I255" s="43"/>
      <c r="J255" s="43"/>
      <c r="K255" s="63"/>
      <c r="L255" s="43">
        <v>0</v>
      </c>
      <c r="M255" s="43"/>
      <c r="N255" s="43"/>
      <c r="O255" s="43"/>
      <c r="P255" s="43"/>
      <c r="Q255" s="43"/>
      <c r="R255" s="43"/>
      <c r="S255" s="183">
        <f>IF((ISBLANK(J255)+ISBLANK(L255)+ISBLANK(K255)+ISBLANK(M255)+ISBLANK(N255)+ISBLANK(O255))&lt;8,IF(ISNUMBER(LARGE((J255,L255,M255,N255),1)),LARGE((J255,L255,M255,N255),1),0)+IF(ISNUMBER(LARGE((J255,L255,M255,N255),2)),LARGE((J255,L255,M255,N255),2),0)+K255+O255,"")+P255+Q255+R255+I255</f>
        <v>0</v>
      </c>
      <c r="T255" s="632" t="s">
        <v>47</v>
      </c>
      <c r="U255" s="85"/>
    </row>
    <row r="256" spans="1:22" ht="12.75" customHeight="1" x14ac:dyDescent="0.25">
      <c r="A256" s="59" t="s">
        <v>150</v>
      </c>
      <c r="B256" s="59"/>
      <c r="C256" s="77" t="s">
        <v>1142</v>
      </c>
      <c r="D256" s="43" t="s">
        <v>296</v>
      </c>
      <c r="E256" s="43">
        <v>2004</v>
      </c>
      <c r="F256" s="85" t="s">
        <v>464</v>
      </c>
      <c r="G256" s="85" t="s">
        <v>147</v>
      </c>
      <c r="H256" s="96">
        <v>-66</v>
      </c>
      <c r="I256" s="43"/>
      <c r="J256" s="43"/>
      <c r="K256" s="63"/>
      <c r="L256" s="43">
        <v>0</v>
      </c>
      <c r="M256" s="43"/>
      <c r="N256" s="43"/>
      <c r="O256" s="43"/>
      <c r="P256" s="43"/>
      <c r="Q256" s="43"/>
      <c r="R256" s="43"/>
      <c r="S256" s="183">
        <f>IF((ISBLANK(J256)+ISBLANK(L256)+ISBLANK(K256)+ISBLANK(M256)+ISBLANK(N256)+ISBLANK(O256))&lt;8,IF(ISNUMBER(LARGE((J256,L256,M256,N256),1)),LARGE((J256,L256,M256,N256),1),0)+IF(ISNUMBER(LARGE((J256,L256,M256,N256),2)),LARGE((J256,L256,M256,N256),2),0)+K256+O256,"")+P256+Q256+R256+I256</f>
        <v>0</v>
      </c>
      <c r="T256" s="632"/>
      <c r="U256" s="85"/>
    </row>
    <row r="257" spans="1:22" ht="12.75" customHeight="1" x14ac:dyDescent="0.25">
      <c r="A257" s="59" t="s">
        <v>150</v>
      </c>
      <c r="B257" s="59"/>
      <c r="C257" s="77" t="s">
        <v>318</v>
      </c>
      <c r="D257" s="43" t="s">
        <v>175</v>
      </c>
      <c r="E257" s="43">
        <v>2004</v>
      </c>
      <c r="F257" s="85" t="s">
        <v>194</v>
      </c>
      <c r="G257" s="85" t="s">
        <v>147</v>
      </c>
      <c r="H257" s="96">
        <v>-66</v>
      </c>
      <c r="I257" s="119"/>
      <c r="J257" s="43"/>
      <c r="K257" s="63"/>
      <c r="L257" s="43">
        <v>0</v>
      </c>
      <c r="M257" s="43"/>
      <c r="N257" s="43"/>
      <c r="O257" s="43"/>
      <c r="P257" s="43"/>
      <c r="Q257" s="43"/>
      <c r="R257" s="43"/>
      <c r="S257" s="183">
        <f>IF((ISBLANK(J257)+ISBLANK(L257)+ISBLANK(K257)+ISBLANK(M257)+ISBLANK(N257)+ISBLANK(O257))&lt;8,IF(ISNUMBER(LARGE((J257,L257,M257,N257),1)),LARGE((J257,L257,M257,N257),1),0)+IF(ISNUMBER(LARGE((J257,L257,M257,N257),2)),LARGE((J257,L257,M257,N257),2),0)+K257+O257,"")+P257+Q257+R257+I257</f>
        <v>0</v>
      </c>
      <c r="T257" s="632"/>
      <c r="U257" s="50"/>
    </row>
    <row r="258" spans="1:22" ht="12.75" customHeight="1" x14ac:dyDescent="0.25">
      <c r="A258" s="59" t="s">
        <v>150</v>
      </c>
      <c r="B258" s="59"/>
      <c r="C258" s="77" t="s">
        <v>675</v>
      </c>
      <c r="D258" s="43" t="s">
        <v>557</v>
      </c>
      <c r="E258" s="43">
        <v>2002</v>
      </c>
      <c r="F258" s="85" t="s">
        <v>343</v>
      </c>
      <c r="G258" s="85" t="s">
        <v>147</v>
      </c>
      <c r="H258" s="96">
        <v>-66</v>
      </c>
      <c r="I258" s="43"/>
      <c r="J258" s="43"/>
      <c r="K258" s="63"/>
      <c r="L258" s="43">
        <v>0</v>
      </c>
      <c r="M258" s="43"/>
      <c r="N258" s="43"/>
      <c r="O258" s="43"/>
      <c r="P258" s="43"/>
      <c r="Q258" s="43"/>
      <c r="R258" s="43"/>
      <c r="S258" s="183">
        <f>IF((ISBLANK(J258)+ISBLANK(L258)+ISBLANK(K258)+ISBLANK(M258)+ISBLANK(N258)+ISBLANK(O258))&lt;8,IF(ISNUMBER(LARGE((J258,L258,M258,N258),1)),LARGE((J258,L258,M258,N258),1),0)+IF(ISNUMBER(LARGE((J258,L258,M258,N258),2)),LARGE((J258,L258,M258,N258),2),0)+K258+O258,"")+P258+Q258+R258+I258</f>
        <v>0</v>
      </c>
      <c r="T258" s="632"/>
      <c r="U258" s="85"/>
    </row>
    <row r="259" spans="1:22" ht="12.75" customHeight="1" x14ac:dyDescent="0.25">
      <c r="A259" s="59" t="s">
        <v>150</v>
      </c>
      <c r="B259" s="59"/>
      <c r="C259" s="77" t="s">
        <v>346</v>
      </c>
      <c r="D259" s="43" t="s">
        <v>701</v>
      </c>
      <c r="E259" s="43">
        <v>2002</v>
      </c>
      <c r="F259" s="85" t="s">
        <v>317</v>
      </c>
      <c r="G259" s="85" t="s">
        <v>147</v>
      </c>
      <c r="H259" s="96">
        <v>-66</v>
      </c>
      <c r="I259" s="43"/>
      <c r="J259" s="43"/>
      <c r="K259" s="63"/>
      <c r="L259" s="43">
        <v>0</v>
      </c>
      <c r="M259" s="43"/>
      <c r="N259" s="43"/>
      <c r="O259" s="43"/>
      <c r="P259" s="43"/>
      <c r="Q259" s="43"/>
      <c r="R259" s="43"/>
      <c r="S259" s="183">
        <f>IF((ISBLANK(J259)+ISBLANK(L259)+ISBLANK(K259)+ISBLANK(M259)+ISBLANK(N259)+ISBLANK(O259))&lt;8,IF(ISNUMBER(LARGE((J259,L259,M259,N259),1)),LARGE((J259,L259,M259,N259),1),0)+IF(ISNUMBER(LARGE((J259,L259,M259,N259),2)),LARGE((J259,L259,M259,N259),2),0)+K259+O259,"")+P259+Q259+R259+I259</f>
        <v>0</v>
      </c>
      <c r="T259" s="632"/>
      <c r="U259" s="85"/>
      <c r="V259" s="122"/>
    </row>
    <row r="260" spans="1:22" ht="12.75" customHeight="1" x14ac:dyDescent="0.25">
      <c r="A260" s="59" t="s">
        <v>150</v>
      </c>
      <c r="B260" s="59"/>
      <c r="C260" s="77" t="s">
        <v>703</v>
      </c>
      <c r="D260" s="43" t="s">
        <v>650</v>
      </c>
      <c r="E260" s="43">
        <v>2003</v>
      </c>
      <c r="F260" s="85" t="s">
        <v>496</v>
      </c>
      <c r="G260" s="85" t="s">
        <v>147</v>
      </c>
      <c r="H260" s="96">
        <v>-66</v>
      </c>
      <c r="I260" s="43"/>
      <c r="J260" s="43"/>
      <c r="K260" s="63"/>
      <c r="L260" s="43">
        <v>0</v>
      </c>
      <c r="M260" s="43"/>
      <c r="N260" s="43"/>
      <c r="O260" s="43"/>
      <c r="P260" s="43"/>
      <c r="Q260" s="43"/>
      <c r="R260" s="43"/>
      <c r="S260" s="183">
        <f>IF((ISBLANK(J260)+ISBLANK(L260)+ISBLANK(K260)+ISBLANK(M260)+ISBLANK(N260)+ISBLANK(O260))&lt;8,IF(ISNUMBER(LARGE((J260,L260,M260,N260),1)),LARGE((J260,L260,M260,N260),1),0)+IF(ISNUMBER(LARGE((J260,L260,M260,N260),2)),LARGE((J260,L260,M260,N260),2),0)+K260+O260,"")+P260+Q260+R260+I260</f>
        <v>0</v>
      </c>
      <c r="T260" s="632"/>
      <c r="U260" s="85"/>
      <c r="V260" s="122"/>
    </row>
    <row r="261" spans="1:22" ht="12.75" customHeight="1" x14ac:dyDescent="0.25">
      <c r="A261" s="59" t="s">
        <v>150</v>
      </c>
      <c r="B261" s="59"/>
      <c r="C261" s="344" t="s">
        <v>180</v>
      </c>
      <c r="D261" s="115" t="s">
        <v>294</v>
      </c>
      <c r="E261" s="115">
        <v>2006</v>
      </c>
      <c r="F261" s="95" t="s">
        <v>113</v>
      </c>
      <c r="G261" s="95" t="s">
        <v>147</v>
      </c>
      <c r="H261" s="345">
        <v>-66</v>
      </c>
      <c r="I261" s="43"/>
      <c r="J261" s="43"/>
      <c r="K261" s="63"/>
      <c r="L261" s="43">
        <v>0</v>
      </c>
      <c r="M261" s="43"/>
      <c r="N261" s="43"/>
      <c r="O261" s="43"/>
      <c r="P261" s="43">
        <v>0</v>
      </c>
      <c r="Q261" s="43"/>
      <c r="R261" s="43"/>
      <c r="S261" s="183">
        <f>IF((ISBLANK(J261)+ISBLANK(L261)+ISBLANK(K261)+ISBLANK(M261)+ISBLANK(N261)+ISBLANK(O261))&lt;8,IF(ISNUMBER(LARGE((J261,L261,M261,N261),1)),LARGE((J261,L261,M261,N261),1),0)+IF(ISNUMBER(LARGE((J261,L261,M261,N261),2)),LARGE((J261,L261,M261,N261),2),0)+K261+O261,"")+P261+Q261+R261+I261</f>
        <v>0</v>
      </c>
      <c r="T261" s="632" t="s">
        <v>47</v>
      </c>
      <c r="U261" s="85"/>
      <c r="V261" s="122"/>
    </row>
    <row r="262" spans="1:22" ht="12.75" customHeight="1" x14ac:dyDescent="0.25">
      <c r="A262" s="59" t="s">
        <v>150</v>
      </c>
      <c r="B262" s="124"/>
      <c r="C262" s="126" t="s">
        <v>90</v>
      </c>
      <c r="D262" s="126"/>
      <c r="E262" s="126"/>
      <c r="F262" s="126"/>
      <c r="G262" s="126" t="s">
        <v>147</v>
      </c>
      <c r="H262" s="127">
        <v>-73</v>
      </c>
      <c r="I262" s="128"/>
      <c r="J262" s="127"/>
      <c r="K262" s="129"/>
      <c r="L262" s="126"/>
      <c r="M262" s="126"/>
      <c r="N262" s="126"/>
      <c r="O262" s="126"/>
      <c r="P262" s="126"/>
      <c r="Q262" s="126"/>
      <c r="R262" s="126"/>
      <c r="S262" s="130">
        <f>IF((ISBLANK(J262)+ISBLANK(L262)+ISBLANK(K262)+ISBLANK(M262)+ISBLANK(N262)+ISBLANK(O262))&lt;8,IF(ISNUMBER(LARGE((J262,L262,M262,N262),1)),LARGE((J262,L262,M262,N262),1),0)+IF(ISNUMBER(LARGE((J262,L262,M262,N262),2)),LARGE((J262,L262,M262,N262),2),0)+K262+O262,"")+P262+Q262+R262+I262</f>
        <v>0</v>
      </c>
      <c r="T262" s="641"/>
      <c r="U262" s="126"/>
      <c r="V262" s="122"/>
    </row>
    <row r="263" spans="1:22" ht="12.75" customHeight="1" x14ac:dyDescent="0.25">
      <c r="A263" s="59" t="s">
        <v>150</v>
      </c>
      <c r="B263" s="59"/>
      <c r="C263" s="77" t="s">
        <v>783</v>
      </c>
      <c r="D263" s="50" t="s">
        <v>784</v>
      </c>
      <c r="E263" s="43">
        <v>2003</v>
      </c>
      <c r="F263" s="85" t="s">
        <v>68</v>
      </c>
      <c r="G263" s="85" t="s">
        <v>147</v>
      </c>
      <c r="H263" s="96">
        <v>-73</v>
      </c>
      <c r="I263" s="43"/>
      <c r="J263" s="43"/>
      <c r="K263" s="63"/>
      <c r="L263" s="43">
        <v>0</v>
      </c>
      <c r="M263" s="119"/>
      <c r="N263" s="43"/>
      <c r="O263" s="43"/>
      <c r="P263" s="43"/>
      <c r="Q263" s="43"/>
      <c r="R263" s="43"/>
      <c r="S263" s="183">
        <f>IF((ISBLANK(J263)+ISBLANK(L263)+ISBLANK(K263)+ISBLANK(M263)+ISBLANK(N263)+ISBLANK(O263))&lt;8,IF(ISNUMBER(LARGE((J263,L263,M263,N263),1)),LARGE((J263,L263,M263,N263),1),0)+IF(ISNUMBER(LARGE((J263,L263,M263,N263),2)),LARGE((J263,L263,M263,N263),2),0)+K263+O263,"")+P263+Q263+R263+I263</f>
        <v>0</v>
      </c>
      <c r="T263" s="632"/>
      <c r="U263" s="85"/>
      <c r="V263" s="193"/>
    </row>
    <row r="264" spans="1:22" ht="12.75" customHeight="1" x14ac:dyDescent="0.25">
      <c r="A264" s="59" t="s">
        <v>150</v>
      </c>
      <c r="B264" s="59"/>
      <c r="C264" s="77" t="s">
        <v>341</v>
      </c>
      <c r="D264" s="50" t="s">
        <v>342</v>
      </c>
      <c r="E264" s="43">
        <v>2005</v>
      </c>
      <c r="F264" s="85" t="s">
        <v>343</v>
      </c>
      <c r="G264" s="85" t="s">
        <v>147</v>
      </c>
      <c r="H264" s="96">
        <v>-73</v>
      </c>
      <c r="I264" s="43"/>
      <c r="J264" s="43"/>
      <c r="K264" s="63"/>
      <c r="L264" s="43">
        <v>0</v>
      </c>
      <c r="M264" s="119"/>
      <c r="N264" s="43"/>
      <c r="O264" s="43"/>
      <c r="P264" s="43"/>
      <c r="Q264" s="43"/>
      <c r="R264" s="43"/>
      <c r="S264" s="183">
        <f>IF((ISBLANK(J264)+ISBLANK(L264)+ISBLANK(K264)+ISBLANK(M264)+ISBLANK(N264)+ISBLANK(O264))&lt;8,IF(ISNUMBER(LARGE((J264,L264,M264,N264),1)),LARGE((J264,L264,M264,N264),1),0)+IF(ISNUMBER(LARGE((J264,L264,M264,N264),2)),LARGE((J264,L264,M264,N264),2),0)+K264+O264,"")+P264+Q264+R264+I264</f>
        <v>0</v>
      </c>
      <c r="T264" s="632"/>
      <c r="U264" s="85"/>
      <c r="V264" s="193"/>
    </row>
    <row r="265" spans="1:22" ht="12.75" customHeight="1" x14ac:dyDescent="0.25">
      <c r="A265" s="59" t="s">
        <v>150</v>
      </c>
      <c r="B265" s="59"/>
      <c r="C265" s="77" t="s">
        <v>507</v>
      </c>
      <c r="D265" s="50" t="s">
        <v>508</v>
      </c>
      <c r="E265" s="43">
        <v>2003</v>
      </c>
      <c r="F265" s="85" t="s">
        <v>56</v>
      </c>
      <c r="G265" s="85" t="s">
        <v>147</v>
      </c>
      <c r="H265" s="96">
        <v>-73</v>
      </c>
      <c r="I265" s="43"/>
      <c r="J265" s="43"/>
      <c r="K265" s="63"/>
      <c r="L265" s="43"/>
      <c r="M265" s="119"/>
      <c r="N265" s="43"/>
      <c r="O265" s="43"/>
      <c r="P265" s="43"/>
      <c r="Q265" s="43"/>
      <c r="R265" s="43"/>
      <c r="S265" s="183">
        <f>IF((ISBLANK(J265)+ISBLANK(L265)+ISBLANK(K265)+ISBLANK(M265)+ISBLANK(N265)+ISBLANK(O265))&lt;8,IF(ISNUMBER(LARGE((J265,L265,M265,N265),1)),LARGE((J265,L265,M265,N265),1),0)+IF(ISNUMBER(LARGE((J265,L265,M265,N265),2)),LARGE((J265,L265,M265,N265),2),0)+K265+O265,"")+P265+Q265+R265+I265</f>
        <v>0</v>
      </c>
      <c r="T265" s="632"/>
      <c r="U265" s="85"/>
      <c r="V265" s="193"/>
    </row>
    <row r="266" spans="1:22" ht="12.75" customHeight="1" x14ac:dyDescent="0.25">
      <c r="A266" s="59" t="s">
        <v>150</v>
      </c>
      <c r="B266" s="59"/>
      <c r="C266" s="77" t="s">
        <v>254</v>
      </c>
      <c r="D266" s="50" t="s">
        <v>782</v>
      </c>
      <c r="E266" s="43">
        <v>2004</v>
      </c>
      <c r="F266" s="85" t="s">
        <v>53</v>
      </c>
      <c r="G266" s="85" t="s">
        <v>147</v>
      </c>
      <c r="H266" s="96">
        <v>-73</v>
      </c>
      <c r="I266" s="43"/>
      <c r="J266" s="43"/>
      <c r="K266" s="63"/>
      <c r="L266" s="43">
        <v>0</v>
      </c>
      <c r="M266" s="119"/>
      <c r="N266" s="43"/>
      <c r="O266" s="43"/>
      <c r="P266" s="43"/>
      <c r="Q266" s="43"/>
      <c r="R266" s="43"/>
      <c r="S266" s="183">
        <f>IF((ISBLANK(J266)+ISBLANK(L266)+ISBLANK(K266)+ISBLANK(M266)+ISBLANK(N266)+ISBLANK(O266))&lt;8,IF(ISNUMBER(LARGE((J266,L266,M266,N266),1)),LARGE((J266,L266,M266,N266),1),0)+IF(ISNUMBER(LARGE((J266,L266,M266,N266),2)),LARGE((J266,L266,M266,N266),2),0)+K266+O266,"")+P266+Q266+R266+I266</f>
        <v>0</v>
      </c>
      <c r="T266" s="632"/>
      <c r="U266" s="85"/>
      <c r="V266" s="193"/>
    </row>
    <row r="267" spans="1:22" ht="12.75" customHeight="1" x14ac:dyDescent="0.25">
      <c r="A267" s="59" t="s">
        <v>150</v>
      </c>
      <c r="B267" s="59"/>
      <c r="C267" s="77" t="s">
        <v>108</v>
      </c>
      <c r="D267" s="50" t="s">
        <v>296</v>
      </c>
      <c r="E267" s="43">
        <v>2003</v>
      </c>
      <c r="F267" s="85" t="s">
        <v>238</v>
      </c>
      <c r="G267" s="85" t="s">
        <v>147</v>
      </c>
      <c r="H267" s="96">
        <v>-73</v>
      </c>
      <c r="I267" s="43"/>
      <c r="J267" s="43"/>
      <c r="K267" s="63"/>
      <c r="L267" s="43">
        <v>0</v>
      </c>
      <c r="M267" s="119"/>
      <c r="N267" s="43"/>
      <c r="O267" s="43"/>
      <c r="P267" s="43">
        <v>0</v>
      </c>
      <c r="Q267" s="43"/>
      <c r="R267" s="43"/>
      <c r="S267" s="183">
        <f>IF((ISBLANK(J267)+ISBLANK(L267)+ISBLANK(K267)+ISBLANK(M267)+ISBLANK(N267)+ISBLANK(O267))&lt;8,IF(ISNUMBER(LARGE((J267,L267,M267,N267),1)),LARGE((J267,L267,M267,N267),1),0)+IF(ISNUMBER(LARGE((J267,L267,M267,N267),2)),LARGE((J267,L267,M267,N267),2),0)+K267+O267,"")+P267+Q267+R267+I267</f>
        <v>0</v>
      </c>
      <c r="T267" s="632"/>
      <c r="U267" s="85"/>
    </row>
    <row r="268" spans="1:22" ht="12.75" customHeight="1" x14ac:dyDescent="0.25">
      <c r="A268" s="59" t="s">
        <v>150</v>
      </c>
      <c r="B268" s="59"/>
      <c r="C268" s="77" t="s">
        <v>778</v>
      </c>
      <c r="D268" s="43" t="s">
        <v>483</v>
      </c>
      <c r="E268" s="43">
        <v>2004</v>
      </c>
      <c r="F268" s="85" t="s">
        <v>777</v>
      </c>
      <c r="G268" s="85" t="s">
        <v>147</v>
      </c>
      <c r="H268" s="96">
        <v>-73</v>
      </c>
      <c r="I268" s="43"/>
      <c r="J268" s="43"/>
      <c r="K268" s="63"/>
      <c r="L268" s="43">
        <v>0</v>
      </c>
      <c r="M268" s="43"/>
      <c r="N268" s="43"/>
      <c r="O268" s="43"/>
      <c r="P268" s="43"/>
      <c r="Q268" s="43"/>
      <c r="R268" s="43"/>
      <c r="S268" s="183">
        <f>IF((ISBLANK(J268)+ISBLANK(L268)+ISBLANK(K268)+ISBLANK(M268)+ISBLANK(N268)+ISBLANK(O268))&lt;8,IF(ISNUMBER(LARGE((J268,L268,M268,N268),1)),LARGE((J268,L268,M268,N268),1),0)+IF(ISNUMBER(LARGE((J268,L268,M268,N268),2)),LARGE((J268,L268,M268,N268),2),0)+K268+O268,"")+P268+Q268+R268+I268</f>
        <v>0</v>
      </c>
      <c r="T268" s="632"/>
      <c r="U268" s="85"/>
    </row>
    <row r="269" spans="1:22" ht="12.75" customHeight="1" x14ac:dyDescent="0.25">
      <c r="A269" s="59" t="s">
        <v>150</v>
      </c>
      <c r="B269" s="59"/>
      <c r="C269" s="77" t="s">
        <v>790</v>
      </c>
      <c r="D269" s="43" t="s">
        <v>791</v>
      </c>
      <c r="E269" s="43">
        <v>2004</v>
      </c>
      <c r="F269" s="85" t="s">
        <v>777</v>
      </c>
      <c r="G269" s="85" t="s">
        <v>147</v>
      </c>
      <c r="H269" s="96">
        <v>-73</v>
      </c>
      <c r="I269" s="43"/>
      <c r="J269" s="43"/>
      <c r="K269" s="63"/>
      <c r="L269" s="43">
        <v>0</v>
      </c>
      <c r="M269" s="43"/>
      <c r="N269" s="43"/>
      <c r="O269" s="43"/>
      <c r="P269" s="43"/>
      <c r="Q269" s="43"/>
      <c r="R269" s="43"/>
      <c r="S269" s="183">
        <f>IF((ISBLANK(J269)+ISBLANK(L269)+ISBLANK(K269)+ISBLANK(M269)+ISBLANK(N269)+ISBLANK(O269))&lt;8,IF(ISNUMBER(LARGE((J269,L269,M269,N269),1)),LARGE((J269,L269,M269,N269),1),0)+IF(ISNUMBER(LARGE((J269,L269,M269,N269),2)),LARGE((J269,L269,M269,N269),2),0)+K269+O269,"")+P269+Q269+R269+I269</f>
        <v>0</v>
      </c>
      <c r="T269" s="632"/>
      <c r="U269" s="85"/>
      <c r="V269" s="122"/>
    </row>
    <row r="270" spans="1:22" ht="12.75" customHeight="1" x14ac:dyDescent="0.25">
      <c r="A270" s="59" t="s">
        <v>150</v>
      </c>
      <c r="B270" s="59"/>
      <c r="C270" s="77" t="s">
        <v>648</v>
      </c>
      <c r="D270" s="43" t="s">
        <v>172</v>
      </c>
      <c r="E270" s="43">
        <v>2004</v>
      </c>
      <c r="F270" s="85" t="s">
        <v>87</v>
      </c>
      <c r="G270" s="85" t="s">
        <v>147</v>
      </c>
      <c r="H270" s="96">
        <v>-73</v>
      </c>
      <c r="I270" s="43"/>
      <c r="J270" s="43"/>
      <c r="K270" s="63"/>
      <c r="L270" s="43">
        <v>0</v>
      </c>
      <c r="M270" s="43"/>
      <c r="N270" s="43"/>
      <c r="O270" s="43"/>
      <c r="P270" s="43">
        <v>0</v>
      </c>
      <c r="Q270" s="43"/>
      <c r="R270" s="43"/>
      <c r="S270" s="183">
        <f>IF((ISBLANK(J270)+ISBLANK(L270)+ISBLANK(K270)+ISBLANK(M270)+ISBLANK(N270)+ISBLANK(O270))&lt;8,IF(ISNUMBER(LARGE((J270,L270,M270,N270),1)),LARGE((J270,L270,M270,N270),1),0)+IF(ISNUMBER(LARGE((J270,L270,M270,N270),2)),LARGE((J270,L270,M270,N270),2),0)+K270+O270,"")+P270+Q270+R270+I270</f>
        <v>0</v>
      </c>
      <c r="T270" s="632"/>
      <c r="U270" s="85"/>
    </row>
    <row r="271" spans="1:22" ht="12.75" customHeight="1" x14ac:dyDescent="0.25">
      <c r="A271" s="59" t="s">
        <v>150</v>
      </c>
      <c r="B271" s="59"/>
      <c r="C271" s="77" t="s">
        <v>344</v>
      </c>
      <c r="D271" s="43" t="s">
        <v>345</v>
      </c>
      <c r="E271" s="43">
        <v>2005</v>
      </c>
      <c r="F271" s="85" t="s">
        <v>194</v>
      </c>
      <c r="G271" s="85" t="s">
        <v>147</v>
      </c>
      <c r="H271" s="96">
        <v>-73</v>
      </c>
      <c r="I271" s="119"/>
      <c r="J271" s="43"/>
      <c r="K271" s="63"/>
      <c r="L271" s="43">
        <v>0</v>
      </c>
      <c r="M271" s="43"/>
      <c r="N271" s="43"/>
      <c r="O271" s="43"/>
      <c r="P271" s="43">
        <v>0</v>
      </c>
      <c r="Q271" s="43"/>
      <c r="R271" s="43"/>
      <c r="S271" s="183">
        <f>IF((ISBLANK(J271)+ISBLANK(L271)+ISBLANK(K271)+ISBLANK(M271)+ISBLANK(N271)+ISBLANK(O271))&lt;8,IF(ISNUMBER(LARGE((J271,L271,M271,N271),1)),LARGE((J271,L271,M271,N271),1),0)+IF(ISNUMBER(LARGE((J271,L271,M271,N271),2)),LARGE((J271,L271,M271,N271),2),0)+K271+O271,"")+P271+Q271+R271+I271</f>
        <v>0</v>
      </c>
      <c r="T271" s="632"/>
      <c r="U271" s="50" t="s">
        <v>137</v>
      </c>
      <c r="V271" s="122"/>
    </row>
    <row r="272" spans="1:22" ht="12.75" customHeight="1" x14ac:dyDescent="0.25">
      <c r="A272" s="59" t="s">
        <v>150</v>
      </c>
      <c r="B272" s="59"/>
      <c r="C272" s="77" t="s">
        <v>66</v>
      </c>
      <c r="D272" s="43" t="s">
        <v>682</v>
      </c>
      <c r="E272" s="43">
        <v>2002</v>
      </c>
      <c r="F272" s="85" t="s">
        <v>184</v>
      </c>
      <c r="G272" s="85" t="s">
        <v>147</v>
      </c>
      <c r="H272" s="96">
        <v>-73</v>
      </c>
      <c r="I272" s="119"/>
      <c r="J272" s="43"/>
      <c r="K272" s="63"/>
      <c r="L272" s="43"/>
      <c r="M272" s="43"/>
      <c r="N272" s="43"/>
      <c r="O272" s="43"/>
      <c r="P272" s="43"/>
      <c r="Q272" s="43"/>
      <c r="R272" s="43"/>
      <c r="S272" s="183">
        <f>IF((ISBLANK(J272)+ISBLANK(L272)+ISBLANK(K272)+ISBLANK(M272)+ISBLANK(N272)+ISBLANK(O272))&lt;8,IF(ISNUMBER(LARGE((J272,L272,M272,N272),1)),LARGE((J272,L272,M272,N272),1),0)+IF(ISNUMBER(LARGE((J272,L272,M272,N272),2)),LARGE((J272,L272,M272,N272),2),0)+K272+O272,"")+P272+Q272+R272+I272</f>
        <v>0</v>
      </c>
      <c r="T272" s="632"/>
      <c r="U272" s="50"/>
      <c r="V272" s="122"/>
    </row>
    <row r="273" spans="1:22" ht="12.75" customHeight="1" x14ac:dyDescent="0.25">
      <c r="A273" s="59" t="s">
        <v>150</v>
      </c>
      <c r="B273" s="59"/>
      <c r="C273" s="344" t="s">
        <v>346</v>
      </c>
      <c r="D273" s="115" t="s">
        <v>347</v>
      </c>
      <c r="E273" s="115">
        <v>2005</v>
      </c>
      <c r="F273" s="95" t="s">
        <v>71</v>
      </c>
      <c r="G273" s="95" t="s">
        <v>147</v>
      </c>
      <c r="H273" s="345">
        <v>-73</v>
      </c>
      <c r="I273" s="119"/>
      <c r="J273" s="43"/>
      <c r="K273" s="63"/>
      <c r="L273" s="43"/>
      <c r="M273" s="43"/>
      <c r="N273" s="43"/>
      <c r="O273" s="43"/>
      <c r="P273" s="43">
        <v>0</v>
      </c>
      <c r="Q273" s="43"/>
      <c r="R273" s="43"/>
      <c r="S273" s="183">
        <f>IF((ISBLANK(J273)+ISBLANK(L273)+ISBLANK(K273)+ISBLANK(M273)+ISBLANK(N273)+ISBLANK(O273))&lt;8,IF(ISNUMBER(LARGE((J273,L273,M273,N273),1)),LARGE((J273,L273,M273,N273),1),0)+IF(ISNUMBER(LARGE((J273,L273,M273,N273),2)),LARGE((J273,L273,M273,N273),2),0)+K273+O273,"")+P273+Q273+R273+I273</f>
        <v>0</v>
      </c>
      <c r="T273" s="632"/>
      <c r="U273" s="50"/>
      <c r="V273" s="122"/>
    </row>
    <row r="274" spans="1:22" ht="12.75" customHeight="1" x14ac:dyDescent="0.25">
      <c r="A274" s="59" t="s">
        <v>150</v>
      </c>
      <c r="B274" s="59"/>
      <c r="C274" s="77" t="s">
        <v>717</v>
      </c>
      <c r="D274" s="43" t="s">
        <v>718</v>
      </c>
      <c r="E274" s="43">
        <v>2004</v>
      </c>
      <c r="F274" s="85" t="s">
        <v>43</v>
      </c>
      <c r="G274" s="85" t="s">
        <v>147</v>
      </c>
      <c r="H274" s="96">
        <v>-73</v>
      </c>
      <c r="I274" s="119"/>
      <c r="J274" s="43"/>
      <c r="K274" s="63"/>
      <c r="L274" s="43">
        <v>0</v>
      </c>
      <c r="M274" s="43"/>
      <c r="N274" s="43"/>
      <c r="O274" s="43"/>
      <c r="P274" s="43"/>
      <c r="Q274" s="43"/>
      <c r="R274" s="43"/>
      <c r="S274" s="183">
        <f>IF((ISBLANK(J274)+ISBLANK(L274)+ISBLANK(K274)+ISBLANK(M274)+ISBLANK(N274)+ISBLANK(O274))&lt;8,IF(ISNUMBER(LARGE((J274,L274,M274,N274),1)),LARGE((J274,L274,M274,N274),1),0)+IF(ISNUMBER(LARGE((J274,L274,M274,N274),2)),LARGE((J274,L274,M274,N274),2),0)+K274+O274,"")+P274+Q274+R274+I274</f>
        <v>0</v>
      </c>
      <c r="T274" s="632"/>
      <c r="U274" s="50"/>
      <c r="V274" s="122"/>
    </row>
    <row r="275" spans="1:22" ht="12.75" customHeight="1" x14ac:dyDescent="0.25">
      <c r="A275" s="59" t="s">
        <v>150</v>
      </c>
      <c r="B275" s="59"/>
      <c r="C275" s="77" t="s">
        <v>780</v>
      </c>
      <c r="D275" s="43" t="s">
        <v>781</v>
      </c>
      <c r="E275" s="43">
        <v>2004</v>
      </c>
      <c r="F275" s="85" t="s">
        <v>43</v>
      </c>
      <c r="G275" s="85" t="s">
        <v>147</v>
      </c>
      <c r="H275" s="96">
        <v>-73</v>
      </c>
      <c r="I275" s="43"/>
      <c r="J275" s="43"/>
      <c r="K275" s="63"/>
      <c r="L275" s="43">
        <v>0</v>
      </c>
      <c r="M275" s="43"/>
      <c r="N275" s="43"/>
      <c r="O275" s="43"/>
      <c r="P275" s="43"/>
      <c r="Q275" s="43"/>
      <c r="R275" s="43"/>
      <c r="S275" s="183">
        <f>IF((ISBLANK(J275)+ISBLANK(L275)+ISBLANK(K275)+ISBLANK(M275)+ISBLANK(N275)+ISBLANK(O275))&lt;8,IF(ISNUMBER(LARGE((J275,L275,M275,N275),1)),LARGE((J275,L275,M275,N275),1),0)+IF(ISNUMBER(LARGE((J275,L275,M275,N275),2)),LARGE((J275,L275,M275,N275),2),0)+K275+O275,"")+P275+Q275+R275+I275</f>
        <v>0</v>
      </c>
      <c r="T275" s="632"/>
      <c r="U275" s="85"/>
      <c r="V275" s="193"/>
    </row>
    <row r="276" spans="1:22" ht="12.75" customHeight="1" x14ac:dyDescent="0.25">
      <c r="A276" s="59" t="s">
        <v>150</v>
      </c>
      <c r="B276" s="59"/>
      <c r="C276" s="77" t="s">
        <v>1159</v>
      </c>
      <c r="D276" s="43" t="s">
        <v>1160</v>
      </c>
      <c r="E276" s="43">
        <v>2003</v>
      </c>
      <c r="F276" s="85" t="s">
        <v>305</v>
      </c>
      <c r="G276" s="85" t="s">
        <v>147</v>
      </c>
      <c r="H276" s="96">
        <v>-73</v>
      </c>
      <c r="I276" s="43"/>
      <c r="J276" s="43"/>
      <c r="K276" s="63"/>
      <c r="L276" s="43"/>
      <c r="M276" s="43"/>
      <c r="N276" s="43"/>
      <c r="O276" s="43"/>
      <c r="P276" s="43"/>
      <c r="Q276" s="43"/>
      <c r="R276" s="43"/>
      <c r="S276" s="183">
        <f>IF((ISBLANK(J276)+ISBLANK(L276)+ISBLANK(K276)+ISBLANK(M276)+ISBLANK(N276)+ISBLANK(O276))&lt;8,IF(ISNUMBER(LARGE((J276,L276,M276,N276),1)),LARGE((J276,L276,M276,N276),1),0)+IF(ISNUMBER(LARGE((J276,L276,M276,N276),2)),LARGE((J276,L276,M276,N276),2),0)+K276+O276,"")+P276+Q276+R276+I276</f>
        <v>0</v>
      </c>
      <c r="T276" s="632"/>
      <c r="U276" s="85"/>
      <c r="V276" s="193"/>
    </row>
    <row r="277" spans="1:22" ht="12.75" customHeight="1" x14ac:dyDescent="0.25">
      <c r="A277" s="59" t="s">
        <v>150</v>
      </c>
      <c r="B277" s="59"/>
      <c r="C277" s="77" t="s">
        <v>1158</v>
      </c>
      <c r="D277" s="43" t="s">
        <v>650</v>
      </c>
      <c r="E277" s="43">
        <v>2003</v>
      </c>
      <c r="F277" s="85" t="s">
        <v>68</v>
      </c>
      <c r="G277" s="85" t="s">
        <v>147</v>
      </c>
      <c r="H277" s="96">
        <v>-73</v>
      </c>
      <c r="I277" s="43"/>
      <c r="J277" s="43"/>
      <c r="K277" s="63"/>
      <c r="L277" s="43"/>
      <c r="M277" s="43"/>
      <c r="N277" s="43"/>
      <c r="O277" s="43"/>
      <c r="P277" s="43"/>
      <c r="Q277" s="43"/>
      <c r="R277" s="43"/>
      <c r="S277" s="183">
        <f>IF((ISBLANK(J277)+ISBLANK(L277)+ISBLANK(K277)+ISBLANK(M277)+ISBLANK(N277)+ISBLANK(O277))&lt;8,IF(ISNUMBER(LARGE((J277,L277,M277,N277),1)),LARGE((J277,L277,M277,N277),1),0)+IF(ISNUMBER(LARGE((J277,L277,M277,N277),2)),LARGE((J277,L277,M277,N277),2),0)+K277+O277,"")+P277+Q277+R277+I277</f>
        <v>0</v>
      </c>
      <c r="T277" s="632"/>
      <c r="U277" s="85"/>
    </row>
    <row r="278" spans="1:22" ht="12.75" customHeight="1" x14ac:dyDescent="0.25">
      <c r="A278" s="59" t="s">
        <v>150</v>
      </c>
      <c r="B278" s="59"/>
      <c r="C278" s="77" t="s">
        <v>792</v>
      </c>
      <c r="D278" s="43" t="s">
        <v>196</v>
      </c>
      <c r="E278" s="43">
        <v>2003</v>
      </c>
      <c r="F278" s="85" t="s">
        <v>339</v>
      </c>
      <c r="G278" s="85" t="s">
        <v>147</v>
      </c>
      <c r="H278" s="96">
        <v>-73</v>
      </c>
      <c r="I278" s="43"/>
      <c r="J278" s="43"/>
      <c r="K278" s="63"/>
      <c r="L278" s="43">
        <v>0</v>
      </c>
      <c r="M278" s="43"/>
      <c r="N278" s="43"/>
      <c r="O278" s="43"/>
      <c r="P278" s="43"/>
      <c r="Q278" s="43"/>
      <c r="R278" s="43"/>
      <c r="S278" s="183">
        <f>IF((ISBLANK(J278)+ISBLANK(L278)+ISBLANK(K278)+ISBLANK(M278)+ISBLANK(N278)+ISBLANK(O278))&lt;8,IF(ISNUMBER(LARGE((J278,L278,M278,N278),1)),LARGE((J278,L278,M278,N278),1),0)+IF(ISNUMBER(LARGE((J278,L278,M278,N278),2)),LARGE((J278,L278,M278,N278),2),0)+K278+O278,"")+P278+Q278+R278+I278</f>
        <v>0</v>
      </c>
      <c r="T278" s="632"/>
      <c r="U278" s="85"/>
    </row>
    <row r="279" spans="1:22" ht="12.75" customHeight="1" x14ac:dyDescent="0.25">
      <c r="A279" s="39" t="s">
        <v>150</v>
      </c>
      <c r="B279" s="124"/>
      <c r="C279" s="126" t="s">
        <v>153</v>
      </c>
      <c r="D279" s="126" t="s">
        <v>772</v>
      </c>
      <c r="E279" s="126"/>
      <c r="F279" s="126"/>
      <c r="G279" s="126" t="s">
        <v>771</v>
      </c>
      <c r="H279" s="127">
        <v>-73</v>
      </c>
      <c r="I279" s="128"/>
      <c r="J279" s="127"/>
      <c r="K279" s="129"/>
      <c r="L279" s="126"/>
      <c r="M279" s="126"/>
      <c r="N279" s="126"/>
      <c r="O279" s="126"/>
      <c r="P279" s="126"/>
      <c r="Q279" s="126"/>
      <c r="R279" s="126"/>
      <c r="S279" s="130">
        <f>IF((ISBLANK(J279)+ISBLANK(L279)+ISBLANK(K279)+ISBLANK(M279)+ISBLANK(N279)+ISBLANK(O279))&lt;8,IF(ISNUMBER(LARGE((J279,L279,M279,N279),1)),LARGE((J279,L279,M279,N279),1),0)+IF(ISNUMBER(LARGE((J279,L279,M279,N279),2)),LARGE((J279,L279,M279,N279),2),0)+K279+O279,"")+P279+Q279+R279+I279</f>
        <v>0</v>
      </c>
      <c r="T279" s="641"/>
      <c r="U279" s="126"/>
    </row>
    <row r="280" spans="1:22" ht="12.75" customHeight="1" x14ac:dyDescent="0.25">
      <c r="A280" s="59" t="s">
        <v>150</v>
      </c>
      <c r="B280" s="124"/>
      <c r="C280" s="126" t="s">
        <v>90</v>
      </c>
      <c r="D280" s="126"/>
      <c r="E280" s="126"/>
      <c r="F280" s="126"/>
      <c r="G280" s="126" t="s">
        <v>147</v>
      </c>
      <c r="H280" s="127">
        <v>-81</v>
      </c>
      <c r="I280" s="128"/>
      <c r="J280" s="127"/>
      <c r="K280" s="129"/>
      <c r="L280" s="126"/>
      <c r="M280" s="126"/>
      <c r="N280" s="126"/>
      <c r="O280" s="126"/>
      <c r="P280" s="126"/>
      <c r="Q280" s="126"/>
      <c r="R280" s="126"/>
      <c r="S280" s="130">
        <f>IF((ISBLANK(J280)+ISBLANK(L280)+ISBLANK(K280)+ISBLANK(M280)+ISBLANK(N280)+ISBLANK(O280))&lt;8,IF(ISNUMBER(LARGE((J280,L280,M280,N280),1)),LARGE((J280,L280,M280,N280),1),0)+IF(ISNUMBER(LARGE((J280,L280,M280,N280),2)),LARGE((J280,L280,M280,N280),2),0)+K280+O280,"")+P280+Q280+R280+I280</f>
        <v>0</v>
      </c>
      <c r="T280" s="641"/>
      <c r="U280" s="126"/>
      <c r="V280" s="122"/>
    </row>
    <row r="281" spans="1:22" ht="12.75" customHeight="1" x14ac:dyDescent="0.25">
      <c r="A281" s="59" t="s">
        <v>150</v>
      </c>
      <c r="B281" s="59"/>
      <c r="C281" s="77" t="s">
        <v>418</v>
      </c>
      <c r="D281" s="43" t="s">
        <v>1144</v>
      </c>
      <c r="E281" s="43">
        <v>2004</v>
      </c>
      <c r="F281" s="85" t="s">
        <v>260</v>
      </c>
      <c r="G281" s="85" t="s">
        <v>147</v>
      </c>
      <c r="H281" s="96">
        <v>-81</v>
      </c>
      <c r="I281" s="43"/>
      <c r="J281" s="43"/>
      <c r="K281" s="63"/>
      <c r="L281" s="43">
        <v>0</v>
      </c>
      <c r="M281" s="43"/>
      <c r="N281" s="43"/>
      <c r="O281" s="43"/>
      <c r="P281" s="43"/>
      <c r="Q281" s="43"/>
      <c r="R281" s="43"/>
      <c r="S281" s="183">
        <f>IF((ISBLANK(J281)+ISBLANK(L281)+ISBLANK(K281)+ISBLANK(M281)+ISBLANK(N281)+ISBLANK(O281))&lt;8,IF(ISNUMBER(LARGE((J281,L281,M281,N281),1)),LARGE((J281,L281,M281,N281),1),0)+IF(ISNUMBER(LARGE((J281,L281,M281,N281),2)),LARGE((J281,L281,M281,N281),2),0)+K281+O281,"")+P281+Q281+R281+I281</f>
        <v>0</v>
      </c>
      <c r="T281" s="632"/>
      <c r="U281" s="85"/>
      <c r="V281" s="122"/>
    </row>
    <row r="282" spans="1:22" ht="12.75" customHeight="1" x14ac:dyDescent="0.25">
      <c r="A282" s="59" t="s">
        <v>150</v>
      </c>
      <c r="B282" s="59"/>
      <c r="C282" s="77" t="s">
        <v>1169</v>
      </c>
      <c r="D282" s="43" t="s">
        <v>1170</v>
      </c>
      <c r="E282" s="43">
        <v>2004</v>
      </c>
      <c r="F282" s="85" t="s">
        <v>774</v>
      </c>
      <c r="G282" s="85" t="s">
        <v>771</v>
      </c>
      <c r="H282" s="96">
        <v>-81</v>
      </c>
      <c r="I282" s="43"/>
      <c r="J282" s="43"/>
      <c r="K282" s="63"/>
      <c r="L282" s="43"/>
      <c r="M282" s="43"/>
      <c r="N282" s="43"/>
      <c r="O282" s="43"/>
      <c r="P282" s="43"/>
      <c r="Q282" s="43"/>
      <c r="R282" s="43"/>
      <c r="S282" s="183">
        <f>IF((ISBLANK(J282)+ISBLANK(L282)+ISBLANK(K282)+ISBLANK(M282)+ISBLANK(N282)+ISBLANK(O282))&lt;8,IF(ISNUMBER(LARGE((J282,L282,M282,N282),1)),LARGE((J282,L282,M282,N282),1),0)+IF(ISNUMBER(LARGE((J282,L282,M282,N282),2)),LARGE((J282,L282,M282,N282),2),0)+K282+O282,"")+P282+Q282+R282+I282</f>
        <v>0</v>
      </c>
      <c r="T282" s="632"/>
      <c r="U282" s="85"/>
      <c r="V282" s="122"/>
    </row>
    <row r="283" spans="1:22" ht="12.75" customHeight="1" x14ac:dyDescent="0.25">
      <c r="A283" s="59" t="s">
        <v>150</v>
      </c>
      <c r="B283" s="59"/>
      <c r="C283" s="77" t="s">
        <v>773</v>
      </c>
      <c r="D283" s="43" t="s">
        <v>347</v>
      </c>
      <c r="E283" s="43">
        <v>2004</v>
      </c>
      <c r="F283" s="85" t="s">
        <v>68</v>
      </c>
      <c r="G283" s="85" t="s">
        <v>147</v>
      </c>
      <c r="H283" s="96">
        <v>-81</v>
      </c>
      <c r="I283" s="43"/>
      <c r="J283" s="43"/>
      <c r="K283" s="63"/>
      <c r="L283" s="43">
        <v>0</v>
      </c>
      <c r="M283" s="43"/>
      <c r="N283" s="43"/>
      <c r="O283" s="43"/>
      <c r="P283" s="43"/>
      <c r="Q283" s="43"/>
      <c r="R283" s="43"/>
      <c r="S283" s="183">
        <f>IF((ISBLANK(J283)+ISBLANK(L283)+ISBLANK(K283)+ISBLANK(M283)+ISBLANK(N283)+ISBLANK(O283))&lt;8,IF(ISNUMBER(LARGE((J283,L283,M283,N283),1)),LARGE((J283,L283,M283,N283),1),0)+IF(ISNUMBER(LARGE((J283,L283,M283,N283),2)),LARGE((J283,L283,M283,N283),2),0)+K283+O283,"")+P283+Q283+R283+I283</f>
        <v>0</v>
      </c>
      <c r="T283" s="632"/>
      <c r="U283" s="85"/>
      <c r="V283" s="193"/>
    </row>
    <row r="284" spans="1:22" ht="12.75" customHeight="1" x14ac:dyDescent="0.25">
      <c r="A284" s="59" t="s">
        <v>150</v>
      </c>
      <c r="B284" s="59"/>
      <c r="C284" s="77" t="s">
        <v>694</v>
      </c>
      <c r="D284" s="43" t="s">
        <v>607</v>
      </c>
      <c r="E284" s="43">
        <v>2002</v>
      </c>
      <c r="F284" s="85" t="s">
        <v>194</v>
      </c>
      <c r="G284" s="85" t="s">
        <v>147</v>
      </c>
      <c r="H284" s="96">
        <v>-81</v>
      </c>
      <c r="I284" s="43"/>
      <c r="J284" s="43"/>
      <c r="K284" s="63"/>
      <c r="L284" s="43">
        <v>0</v>
      </c>
      <c r="M284" s="43"/>
      <c r="N284" s="43"/>
      <c r="O284" s="43"/>
      <c r="P284" s="43"/>
      <c r="Q284" s="43"/>
      <c r="R284" s="43"/>
      <c r="S284" s="183">
        <f>IF((ISBLANK(J284)+ISBLANK(L284)+ISBLANK(K284)+ISBLANK(M284)+ISBLANK(N284)+ISBLANK(O284))&lt;8,IF(ISNUMBER(LARGE((J284,L284,M284,N284),1)),LARGE((J284,L284,M284,N284),1),0)+IF(ISNUMBER(LARGE((J284,L284,M284,N284),2)),LARGE((J284,L284,M284,N284),2),0)+K284+O284,"")+P284+Q284+R284+I284</f>
        <v>0</v>
      </c>
      <c r="T284" s="632"/>
      <c r="U284" s="85"/>
      <c r="V284" s="193"/>
    </row>
    <row r="285" spans="1:22" ht="12.75" customHeight="1" x14ac:dyDescent="0.25">
      <c r="A285" s="39" t="s">
        <v>150</v>
      </c>
      <c r="B285" s="124"/>
      <c r="C285" s="126" t="s">
        <v>153</v>
      </c>
      <c r="D285" s="126" t="s">
        <v>772</v>
      </c>
      <c r="E285" s="126"/>
      <c r="F285" s="126"/>
      <c r="G285" s="126" t="s">
        <v>771</v>
      </c>
      <c r="H285" s="127">
        <v>-81</v>
      </c>
      <c r="I285" s="128"/>
      <c r="J285" s="127"/>
      <c r="K285" s="129"/>
      <c r="L285" s="126"/>
      <c r="M285" s="126"/>
      <c r="N285" s="126"/>
      <c r="O285" s="126"/>
      <c r="P285" s="126"/>
      <c r="Q285" s="126"/>
      <c r="R285" s="126"/>
      <c r="S285" s="130">
        <f>IF((ISBLANK(J285)+ISBLANK(L285)+ISBLANK(K285)+ISBLANK(M285)+ISBLANK(N285)+ISBLANK(O285))&lt;8,IF(ISNUMBER(LARGE((J285,L285,M285,N285),1)),LARGE((J285,L285,M285,N285),1),0)+IF(ISNUMBER(LARGE((J285,L285,M285,N285),2)),LARGE((J285,L285,M285,N285),2),0)+K285+O285,"")+P285+Q285+R285+I285</f>
        <v>0</v>
      </c>
      <c r="T285" s="641"/>
      <c r="U285" s="126"/>
    </row>
    <row r="286" spans="1:22" ht="12.75" customHeight="1" x14ac:dyDescent="0.25">
      <c r="A286" s="39" t="s">
        <v>150</v>
      </c>
      <c r="B286" s="124"/>
      <c r="C286" s="126" t="s">
        <v>90</v>
      </c>
      <c r="D286" s="126"/>
      <c r="E286" s="126"/>
      <c r="F286" s="126"/>
      <c r="G286" s="126" t="s">
        <v>147</v>
      </c>
      <c r="H286" s="127">
        <v>-90</v>
      </c>
      <c r="I286" s="128"/>
      <c r="J286" s="127"/>
      <c r="K286" s="129"/>
      <c r="L286" s="126"/>
      <c r="M286" s="126"/>
      <c r="N286" s="126"/>
      <c r="O286" s="126"/>
      <c r="P286" s="126"/>
      <c r="Q286" s="126"/>
      <c r="R286" s="126"/>
      <c r="S286" s="130">
        <f>IF((ISBLANK(J286)+ISBLANK(L286)+ISBLANK(K286)+ISBLANK(M286)+ISBLANK(N286)+ISBLANK(O286))&lt;8,IF(ISNUMBER(LARGE((J286,L286,M286,N286),1)),LARGE((J286,L286,M286,N286),1),0)+IF(ISNUMBER(LARGE((J286,L286,M286,N286),2)),LARGE((J286,L286,M286,N286),2),0)+K286+O286,"")+P286+Q286+R286+I286</f>
        <v>0</v>
      </c>
      <c r="T286" s="641"/>
      <c r="U286" s="126"/>
      <c r="V286" s="122"/>
    </row>
    <row r="287" spans="1:22" ht="12.75" customHeight="1" x14ac:dyDescent="0.25">
      <c r="A287" s="39" t="s">
        <v>150</v>
      </c>
      <c r="B287" s="124"/>
      <c r="C287" s="126" t="s">
        <v>153</v>
      </c>
      <c r="D287" s="126" t="s">
        <v>772</v>
      </c>
      <c r="E287" s="126"/>
      <c r="F287" s="126"/>
      <c r="G287" s="126" t="s">
        <v>771</v>
      </c>
      <c r="H287" s="127">
        <v>-90</v>
      </c>
      <c r="I287" s="128"/>
      <c r="J287" s="127"/>
      <c r="K287" s="129"/>
      <c r="L287" s="126"/>
      <c r="M287" s="126"/>
      <c r="N287" s="126"/>
      <c r="O287" s="126"/>
      <c r="P287" s="126"/>
      <c r="Q287" s="126"/>
      <c r="R287" s="126"/>
      <c r="S287" s="130">
        <f>IF((ISBLANK(J287)+ISBLANK(L287)+ISBLANK(K287)+ISBLANK(M287)+ISBLANK(N287)+ISBLANK(O287))&lt;8,IF(ISNUMBER(LARGE((J287,L287,M287,N287),1)),LARGE((J287,L287,M287,N287),1),0)+IF(ISNUMBER(LARGE((J287,L287,M287,N287),2)),LARGE((J287,L287,M287,N287),2),0)+K287+O287,"")+P287+Q287+R287+I287</f>
        <v>0</v>
      </c>
      <c r="T287" s="641"/>
      <c r="U287" s="126"/>
    </row>
    <row r="288" spans="1:22" ht="12.75" customHeight="1" x14ac:dyDescent="0.25">
      <c r="A288" s="39" t="s">
        <v>150</v>
      </c>
      <c r="B288" s="124"/>
      <c r="C288" s="126" t="s">
        <v>32</v>
      </c>
      <c r="D288" s="126"/>
      <c r="E288" s="126"/>
      <c r="F288" s="126"/>
      <c r="G288" s="126" t="s">
        <v>147</v>
      </c>
      <c r="H288" s="127">
        <v>-100</v>
      </c>
      <c r="I288" s="128"/>
      <c r="J288" s="127"/>
      <c r="K288" s="129"/>
      <c r="L288" s="126"/>
      <c r="M288" s="126"/>
      <c r="N288" s="126"/>
      <c r="O288" s="126"/>
      <c r="P288" s="126"/>
      <c r="Q288" s="126"/>
      <c r="R288" s="126"/>
      <c r="S288" s="130">
        <f>IF((ISBLANK(J288)+ISBLANK(L288)+ISBLANK(K288)+ISBLANK(M288)+ISBLANK(N288)+ISBLANK(O288))&lt;8,IF(ISNUMBER(LARGE((J288,L288,M288,N288),1)),LARGE((J288,L288,M288,N288),1),0)+IF(ISNUMBER(LARGE((J288,L288,M288,N288),2)),LARGE((J288,L288,M288,N288),2),0)+K288+O288,"")+P288+Q288+R288+I288</f>
        <v>0</v>
      </c>
      <c r="T288" s="641"/>
      <c r="U288" s="126"/>
      <c r="V288" s="193"/>
    </row>
    <row r="289" spans="1:22" ht="12.75" customHeight="1" x14ac:dyDescent="0.25">
      <c r="A289" s="59" t="s">
        <v>150</v>
      </c>
      <c r="B289" s="59"/>
      <c r="C289" s="77" t="s">
        <v>361</v>
      </c>
      <c r="D289" s="43" t="s">
        <v>634</v>
      </c>
      <c r="E289" s="43">
        <v>2003</v>
      </c>
      <c r="F289" s="85" t="s">
        <v>87</v>
      </c>
      <c r="G289" s="85" t="s">
        <v>147</v>
      </c>
      <c r="H289" s="96">
        <v>-100</v>
      </c>
      <c r="I289" s="43"/>
      <c r="J289" s="43"/>
      <c r="K289" s="63"/>
      <c r="L289" s="43">
        <v>0</v>
      </c>
      <c r="M289" s="43"/>
      <c r="N289" s="43"/>
      <c r="O289" s="43"/>
      <c r="P289" s="43"/>
      <c r="Q289" s="43"/>
      <c r="R289" s="43"/>
      <c r="S289" s="183">
        <f>IF((ISBLANK(J289)+ISBLANK(L289)+ISBLANK(K289)+ISBLANK(M289)+ISBLANK(N289)+ISBLANK(O289))&lt;8,IF(ISNUMBER(LARGE((J289,L289,M289,N289),1)),LARGE((J289,L289,M289,N289),1),0)+IF(ISNUMBER(LARGE((J289,L289,M289,N289),2)),LARGE((J289,L289,M289,N289),2),0)+K289+O289,"")+P289+Q289+R289+I289</f>
        <v>0</v>
      </c>
      <c r="T289" s="632"/>
      <c r="U289" s="85"/>
      <c r="V289" s="193"/>
    </row>
    <row r="290" spans="1:22" ht="12.75" customHeight="1" x14ac:dyDescent="0.25">
      <c r="A290" s="39" t="s">
        <v>150</v>
      </c>
      <c r="B290" s="124"/>
      <c r="C290" s="126" t="s">
        <v>153</v>
      </c>
      <c r="D290" s="126" t="s">
        <v>772</v>
      </c>
      <c r="E290" s="126"/>
      <c r="F290" s="126"/>
      <c r="G290" s="126" t="s">
        <v>771</v>
      </c>
      <c r="H290" s="127">
        <v>-100</v>
      </c>
      <c r="I290" s="128"/>
      <c r="J290" s="127"/>
      <c r="K290" s="129"/>
      <c r="L290" s="126"/>
      <c r="M290" s="126"/>
      <c r="N290" s="126"/>
      <c r="O290" s="126"/>
      <c r="P290" s="126"/>
      <c r="Q290" s="126"/>
      <c r="R290" s="126"/>
      <c r="S290" s="130">
        <f>IF((ISBLANK(J290)+ISBLANK(L290)+ISBLANK(K290)+ISBLANK(M290)+ISBLANK(N290)+ISBLANK(O290))&lt;8,IF(ISNUMBER(LARGE((J290,L290,M290,N290),1)),LARGE((J290,L290,M290,N290),1),0)+IF(ISNUMBER(LARGE((J290,L290,M290,N290),2)),LARGE((J290,L290,M290,N290),2),0)+K290+O290,"")+P290+Q290+R290+I290</f>
        <v>0</v>
      </c>
      <c r="T290" s="641"/>
      <c r="U290" s="126"/>
    </row>
    <row r="291" spans="1:22" ht="12.75" customHeight="1" x14ac:dyDescent="0.25">
      <c r="A291" s="39" t="s">
        <v>150</v>
      </c>
      <c r="B291" s="124"/>
      <c r="C291" s="126" t="s">
        <v>153</v>
      </c>
      <c r="D291" s="126" t="s">
        <v>772</v>
      </c>
      <c r="E291" s="126"/>
      <c r="F291" s="126"/>
      <c r="G291" s="126" t="s">
        <v>771</v>
      </c>
      <c r="H291" s="127">
        <v>-66</v>
      </c>
      <c r="I291" s="128"/>
      <c r="J291" s="127"/>
      <c r="K291" s="129"/>
      <c r="L291" s="126"/>
      <c r="M291" s="126"/>
      <c r="N291" s="126"/>
      <c r="O291" s="126"/>
      <c r="P291" s="126"/>
      <c r="Q291" s="126"/>
      <c r="R291" s="126"/>
      <c r="S291" s="130">
        <f>IF((ISBLANK(J291)+ISBLANK(L291)+ISBLANK(K291)+ISBLANK(M291)+ISBLANK(N291)+ISBLANK(O291))&lt;8,IF(ISNUMBER(LARGE((J291,L291,M291,N291),1)),LARGE((J291,L291,M291,N291),1),0)+IF(ISNUMBER(LARGE((J291,L291,M291,N291),2)),LARGE((J291,L291,M291,N291),2),0)+K291+O291,"")+P291+Q291+R291+I291</f>
        <v>0</v>
      </c>
      <c r="T291" s="641"/>
      <c r="U291" s="126"/>
    </row>
  </sheetData>
  <sortState ref="A15:U290">
    <sortCondition ref="G14:G290"/>
    <sortCondition descending="1" ref="H14:H290"/>
    <sortCondition descending="1" ref="S14:S290"/>
  </sortState>
  <mergeCells count="29">
    <mergeCell ref="S12:S13"/>
    <mergeCell ref="T12:T13"/>
    <mergeCell ref="U12:U13"/>
    <mergeCell ref="M12:M13"/>
    <mergeCell ref="N12:N13"/>
    <mergeCell ref="O12:O13"/>
    <mergeCell ref="P12:P13"/>
    <mergeCell ref="Q12:Q13"/>
    <mergeCell ref="R12:R13"/>
    <mergeCell ref="L12:L13"/>
    <mergeCell ref="D8:F8"/>
    <mergeCell ref="D9:F9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D7:F7"/>
    <mergeCell ref="A1:U1"/>
    <mergeCell ref="D3:F3"/>
    <mergeCell ref="D4:F4"/>
    <mergeCell ref="D5:F5"/>
    <mergeCell ref="D6:F6"/>
  </mergeCells>
  <pageMargins left="0.23622047244094491" right="0.23622047244094491" top="0.74803149606299213" bottom="0.74803149606299213" header="0.31496062992125984" footer="0.31496062992125984"/>
  <pageSetup scale="50" orientation="portrait" horizontalDpi="4294967295" verticalDpi="4294967295" r:id="rId1"/>
  <rowBreaks count="3" manualBreakCount="3">
    <brk id="87" max="22" man="1"/>
    <brk id="119" max="22" man="1"/>
    <brk id="193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1"/>
  <sheetViews>
    <sheetView zoomScale="120" zoomScaleNormal="120" zoomScalePageLayoutView="170" workbookViewId="0">
      <selection activeCell="M95" sqref="M95"/>
    </sheetView>
  </sheetViews>
  <sheetFormatPr baseColWidth="10" defaultColWidth="10.85546875" defaultRowHeight="12.75" x14ac:dyDescent="0.2"/>
  <cols>
    <col min="1" max="2" width="20.7109375" style="206" customWidth="1"/>
    <col min="3" max="3" width="5.7109375" style="206" bestFit="1" customWidth="1"/>
    <col min="4" max="4" width="20.7109375" style="206" customWidth="1"/>
    <col min="5" max="5" width="10.7109375" style="206" customWidth="1"/>
    <col min="6" max="6" width="10.7109375" style="206" hidden="1" customWidth="1"/>
    <col min="7" max="8" width="10.7109375" style="206" customWidth="1"/>
    <col min="9" max="10" width="10.7109375" style="206" hidden="1" customWidth="1"/>
    <col min="11" max="11" width="10.7109375" style="206" customWidth="1"/>
    <col min="12" max="12" width="12.28515625" style="206" customWidth="1"/>
    <col min="13" max="14" width="13.42578125" style="206" customWidth="1"/>
    <col min="15" max="15" width="24.85546875" style="206" customWidth="1"/>
    <col min="16" max="16384" width="10.85546875" style="206"/>
  </cols>
  <sheetData>
    <row r="1" spans="1:15" ht="26.25" x14ac:dyDescent="0.4">
      <c r="A1" s="527" t="s">
        <v>1185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05"/>
      <c r="N1" s="503"/>
    </row>
    <row r="2" spans="1:15" ht="27" thickBot="1" x14ac:dyDescent="0.45">
      <c r="A2" s="529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04"/>
      <c r="N2" s="503"/>
    </row>
    <row r="3" spans="1:15" ht="12.75" customHeight="1" x14ac:dyDescent="0.2">
      <c r="A3" s="207"/>
      <c r="B3" s="207"/>
      <c r="C3" s="207"/>
      <c r="D3" s="531" t="s">
        <v>1186</v>
      </c>
      <c r="E3" s="532"/>
      <c r="F3" s="532"/>
      <c r="G3" s="532"/>
      <c r="H3" s="532"/>
      <c r="I3" s="532"/>
      <c r="J3" s="532"/>
      <c r="K3" s="532"/>
      <c r="L3" s="533"/>
      <c r="N3" s="209"/>
    </row>
    <row r="4" spans="1:15" ht="12.75" customHeight="1" thickBot="1" x14ac:dyDescent="0.25">
      <c r="A4" s="211" t="s">
        <v>1113</v>
      </c>
      <c r="B4" s="537" t="s">
        <v>1</v>
      </c>
      <c r="C4" s="537"/>
      <c r="D4" s="534"/>
      <c r="E4" s="535"/>
      <c r="F4" s="535"/>
      <c r="G4" s="535"/>
      <c r="H4" s="535"/>
      <c r="I4" s="535"/>
      <c r="J4" s="535"/>
      <c r="K4" s="535"/>
      <c r="L4" s="536"/>
      <c r="N4" s="209"/>
    </row>
    <row r="5" spans="1:15" ht="12.75" customHeight="1" x14ac:dyDescent="0.2">
      <c r="A5" s="502"/>
      <c r="B5" s="501" t="s">
        <v>2</v>
      </c>
      <c r="C5" s="501"/>
      <c r="D5" s="609" t="s">
        <v>1180</v>
      </c>
      <c r="E5" s="610"/>
      <c r="F5" s="610"/>
      <c r="G5" s="610"/>
      <c r="H5" s="610"/>
      <c r="I5" s="610"/>
      <c r="J5" s="610"/>
      <c r="K5" s="610"/>
      <c r="L5" s="611"/>
      <c r="N5" s="494"/>
    </row>
    <row r="6" spans="1:15" x14ac:dyDescent="0.2">
      <c r="A6" s="216"/>
      <c r="B6" s="500" t="s">
        <v>384</v>
      </c>
      <c r="C6" s="499"/>
      <c r="D6" s="612"/>
      <c r="E6" s="613"/>
      <c r="F6" s="613"/>
      <c r="G6" s="613"/>
      <c r="H6" s="613"/>
      <c r="I6" s="613"/>
      <c r="J6" s="613"/>
      <c r="K6" s="613"/>
      <c r="L6" s="614"/>
      <c r="N6" s="494"/>
    </row>
    <row r="7" spans="1:15" x14ac:dyDescent="0.2">
      <c r="A7" s="498"/>
      <c r="B7" s="538" t="s">
        <v>1112</v>
      </c>
      <c r="C7" s="539"/>
      <c r="D7" s="612"/>
      <c r="E7" s="613"/>
      <c r="F7" s="613"/>
      <c r="G7" s="613"/>
      <c r="H7" s="613"/>
      <c r="I7" s="613"/>
      <c r="J7" s="613"/>
      <c r="K7" s="613"/>
      <c r="L7" s="614"/>
      <c r="N7" s="494"/>
    </row>
    <row r="8" spans="1:15" x14ac:dyDescent="0.2">
      <c r="A8" s="259" t="s">
        <v>8</v>
      </c>
      <c r="B8" s="497" t="s">
        <v>1111</v>
      </c>
      <c r="D8" s="612"/>
      <c r="E8" s="613"/>
      <c r="F8" s="613"/>
      <c r="G8" s="613"/>
      <c r="H8" s="613"/>
      <c r="I8" s="613"/>
      <c r="J8" s="613"/>
      <c r="K8" s="613"/>
      <c r="L8" s="614"/>
      <c r="N8" s="494"/>
    </row>
    <row r="9" spans="1:15" x14ac:dyDescent="0.2">
      <c r="A9" s="207"/>
      <c r="B9" s="207"/>
      <c r="C9" s="207"/>
      <c r="D9" s="618" t="s">
        <v>1181</v>
      </c>
      <c r="E9" s="619"/>
      <c r="F9" s="619"/>
      <c r="G9" s="619"/>
      <c r="H9" s="619"/>
      <c r="I9" s="619"/>
      <c r="J9" s="619"/>
      <c r="K9" s="619"/>
      <c r="L9" s="620"/>
      <c r="N9" s="494"/>
    </row>
    <row r="10" spans="1:15" ht="13.5" thickBot="1" x14ac:dyDescent="0.25">
      <c r="A10" s="496" t="s">
        <v>1110</v>
      </c>
      <c r="B10" s="495">
        <v>44593</v>
      </c>
      <c r="C10" s="207"/>
      <c r="D10" s="615"/>
      <c r="E10" s="616"/>
      <c r="F10" s="616"/>
      <c r="G10" s="616"/>
      <c r="H10" s="616"/>
      <c r="I10" s="616"/>
      <c r="J10" s="616"/>
      <c r="K10" s="616"/>
      <c r="L10" s="617"/>
      <c r="N10" s="494"/>
    </row>
    <row r="11" spans="1:15" ht="13.5" thickBot="1" x14ac:dyDescent="0.25">
      <c r="A11" s="493"/>
      <c r="B11" s="492"/>
      <c r="C11" s="492"/>
      <c r="D11" s="491"/>
      <c r="E11" s="225"/>
      <c r="F11" s="225"/>
      <c r="G11" s="225"/>
      <c r="H11" s="225"/>
      <c r="I11" s="225"/>
      <c r="J11" s="225"/>
      <c r="K11" s="225"/>
      <c r="L11" s="225"/>
      <c r="M11" s="207"/>
      <c r="N11" s="207"/>
    </row>
    <row r="12" spans="1:15" ht="13.5" thickBot="1" x14ac:dyDescent="0.25">
      <c r="A12" s="489" t="s">
        <v>13</v>
      </c>
      <c r="B12" s="484" t="s">
        <v>14</v>
      </c>
      <c r="C12" s="484" t="s">
        <v>386</v>
      </c>
      <c r="D12" s="490" t="s">
        <v>387</v>
      </c>
      <c r="E12" s="489" t="s">
        <v>388</v>
      </c>
      <c r="F12" s="488" t="s">
        <v>20</v>
      </c>
      <c r="G12" s="485" t="s">
        <v>1109</v>
      </c>
      <c r="H12" s="232" t="s">
        <v>22</v>
      </c>
      <c r="I12" s="487" t="s">
        <v>23</v>
      </c>
      <c r="J12" s="486" t="s">
        <v>24</v>
      </c>
      <c r="K12" s="485" t="s">
        <v>391</v>
      </c>
      <c r="L12" s="484" t="s">
        <v>894</v>
      </c>
      <c r="M12" s="524" t="s">
        <v>393</v>
      </c>
      <c r="N12" s="525"/>
      <c r="O12" s="526"/>
    </row>
    <row r="13" spans="1:15" x14ac:dyDescent="0.2">
      <c r="A13" s="481" t="s">
        <v>394</v>
      </c>
      <c r="B13" s="483"/>
      <c r="C13" s="483"/>
      <c r="D13" s="482" t="s">
        <v>395</v>
      </c>
      <c r="E13" s="481" t="s">
        <v>1108</v>
      </c>
      <c r="F13" s="417" t="s">
        <v>397</v>
      </c>
      <c r="G13" s="480" t="s">
        <v>396</v>
      </c>
      <c r="H13" s="417" t="s">
        <v>397</v>
      </c>
      <c r="I13" s="417" t="s">
        <v>397</v>
      </c>
      <c r="J13" s="417" t="s">
        <v>397</v>
      </c>
      <c r="K13" s="480" t="s">
        <v>398</v>
      </c>
      <c r="L13" s="479"/>
      <c r="M13" s="478" t="s">
        <v>399</v>
      </c>
      <c r="N13" s="477" t="s">
        <v>400</v>
      </c>
      <c r="O13" s="476"/>
    </row>
    <row r="14" spans="1:15" hidden="1" x14ac:dyDescent="0.2">
      <c r="A14" s="240" t="s">
        <v>1124</v>
      </c>
      <c r="B14" s="240" t="s">
        <v>1125</v>
      </c>
      <c r="C14" s="240">
        <v>2004</v>
      </c>
      <c r="D14" s="241" t="s">
        <v>241</v>
      </c>
      <c r="E14" s="251"/>
      <c r="F14" s="251"/>
      <c r="G14" s="251">
        <v>-57</v>
      </c>
      <c r="H14" s="547">
        <v>-63</v>
      </c>
      <c r="I14" s="251"/>
      <c r="J14" s="251"/>
      <c r="K14" s="251"/>
      <c r="L14" s="251"/>
      <c r="M14" s="560"/>
      <c r="N14" s="560"/>
      <c r="O14" s="506"/>
    </row>
    <row r="15" spans="1:15" hidden="1" x14ac:dyDescent="0.2">
      <c r="A15" s="240" t="s">
        <v>1107</v>
      </c>
      <c r="B15" s="240" t="s">
        <v>1106</v>
      </c>
      <c r="C15" s="240">
        <v>1973</v>
      </c>
      <c r="D15" s="241" t="s">
        <v>238</v>
      </c>
      <c r="E15" s="258"/>
      <c r="F15" s="258"/>
      <c r="G15" s="258"/>
      <c r="H15" s="546"/>
      <c r="I15" s="258"/>
      <c r="J15" s="258"/>
      <c r="K15" s="258"/>
      <c r="L15" s="258"/>
      <c r="M15" s="506"/>
      <c r="N15" s="506"/>
      <c r="O15" s="506"/>
    </row>
    <row r="16" spans="1:15" hidden="1" x14ac:dyDescent="0.2">
      <c r="A16" s="240" t="s">
        <v>1105</v>
      </c>
      <c r="B16" s="240" t="s">
        <v>1104</v>
      </c>
      <c r="C16" s="240">
        <v>1993</v>
      </c>
      <c r="D16" s="241" t="s">
        <v>167</v>
      </c>
      <c r="E16" s="258"/>
      <c r="F16" s="251"/>
      <c r="G16" s="251"/>
      <c r="H16" s="547"/>
      <c r="I16" s="251"/>
      <c r="J16" s="251"/>
      <c r="K16" s="251"/>
      <c r="L16" s="270"/>
      <c r="M16" s="506"/>
      <c r="N16" s="258"/>
      <c r="O16" s="506"/>
    </row>
    <row r="17" spans="1:15" x14ac:dyDescent="0.2">
      <c r="A17" s="240" t="s">
        <v>1103</v>
      </c>
      <c r="B17" s="240" t="s">
        <v>118</v>
      </c>
      <c r="C17" s="240">
        <v>1994</v>
      </c>
      <c r="D17" s="241" t="s">
        <v>1102</v>
      </c>
      <c r="E17" s="251"/>
      <c r="F17" s="269"/>
      <c r="G17" s="269"/>
      <c r="H17" s="548"/>
      <c r="I17" s="269"/>
      <c r="J17" s="269"/>
      <c r="K17" s="269"/>
      <c r="L17" s="270"/>
      <c r="M17" s="259" t="s">
        <v>8</v>
      </c>
      <c r="N17" s="258"/>
      <c r="O17" s="458"/>
    </row>
    <row r="18" spans="1:15" hidden="1" x14ac:dyDescent="0.2">
      <c r="A18" s="240" t="s">
        <v>1101</v>
      </c>
      <c r="B18" s="240" t="s">
        <v>1100</v>
      </c>
      <c r="C18" s="240">
        <v>1994</v>
      </c>
      <c r="D18" s="241" t="s">
        <v>167</v>
      </c>
      <c r="E18" s="258"/>
      <c r="F18" s="251"/>
      <c r="G18" s="251"/>
      <c r="H18" s="547"/>
      <c r="I18" s="251"/>
      <c r="J18" s="251"/>
      <c r="K18" s="251"/>
      <c r="L18" s="270"/>
      <c r="M18" s="506"/>
      <c r="N18" s="293"/>
      <c r="O18" s="506"/>
    </row>
    <row r="19" spans="1:15" s="222" customFormat="1" ht="12" customHeight="1" x14ac:dyDescent="0.2">
      <c r="A19" s="415" t="s">
        <v>1099</v>
      </c>
      <c r="B19" s="415" t="s">
        <v>109</v>
      </c>
      <c r="C19" s="415">
        <v>2003</v>
      </c>
      <c r="D19" s="286" t="s">
        <v>215</v>
      </c>
      <c r="E19" s="251"/>
      <c r="F19" s="324"/>
      <c r="G19" s="324">
        <v>-70</v>
      </c>
      <c r="H19" s="549"/>
      <c r="I19" s="324"/>
      <c r="J19" s="324"/>
      <c r="K19" s="324"/>
      <c r="L19" s="282"/>
      <c r="M19" s="258" t="s">
        <v>1168</v>
      </c>
      <c r="N19" s="475"/>
      <c r="O19" s="458"/>
    </row>
    <row r="20" spans="1:15" s="222" customFormat="1" ht="12" customHeight="1" x14ac:dyDescent="0.2">
      <c r="A20" s="415" t="s">
        <v>91</v>
      </c>
      <c r="B20" s="415" t="s">
        <v>70</v>
      </c>
      <c r="C20" s="415">
        <v>2005</v>
      </c>
      <c r="D20" s="286" t="s">
        <v>92</v>
      </c>
      <c r="E20" s="251"/>
      <c r="F20" s="324"/>
      <c r="G20" s="324"/>
      <c r="H20" s="549" t="s">
        <v>148</v>
      </c>
      <c r="I20" s="324"/>
      <c r="J20" s="324"/>
      <c r="K20" s="324"/>
      <c r="L20" s="282"/>
      <c r="M20" s="258"/>
      <c r="N20" s="475"/>
      <c r="O20" s="458"/>
    </row>
    <row r="21" spans="1:15" s="222" customFormat="1" ht="12" customHeight="1" x14ac:dyDescent="0.2">
      <c r="A21" s="473" t="s">
        <v>1098</v>
      </c>
      <c r="B21" s="472" t="s">
        <v>1097</v>
      </c>
      <c r="C21" s="472">
        <v>2003</v>
      </c>
      <c r="D21" s="474" t="s">
        <v>673</v>
      </c>
      <c r="E21" s="251"/>
      <c r="F21" s="324"/>
      <c r="G21" s="324">
        <v>-52</v>
      </c>
      <c r="H21" s="549">
        <v>-52</v>
      </c>
      <c r="I21" s="324"/>
      <c r="J21" s="324"/>
      <c r="K21" s="324"/>
      <c r="L21" s="282"/>
      <c r="M21" s="258" t="s">
        <v>128</v>
      </c>
      <c r="N21" s="330"/>
      <c r="O21" s="458"/>
    </row>
    <row r="22" spans="1:15" s="222" customFormat="1" ht="12" hidden="1" customHeight="1" x14ac:dyDescent="0.2">
      <c r="A22" s="415" t="s">
        <v>1096</v>
      </c>
      <c r="B22" s="415" t="s">
        <v>1095</v>
      </c>
      <c r="C22" s="415">
        <v>2003</v>
      </c>
      <c r="D22" s="286" t="s">
        <v>696</v>
      </c>
      <c r="E22" s="251"/>
      <c r="F22" s="324"/>
      <c r="G22" s="324"/>
      <c r="H22" s="549"/>
      <c r="I22" s="324"/>
      <c r="J22" s="324"/>
      <c r="K22" s="324"/>
      <c r="L22" s="270"/>
      <c r="M22" s="258"/>
      <c r="N22" s="458"/>
      <c r="O22" s="458"/>
    </row>
    <row r="23" spans="1:15" s="222" customFormat="1" ht="12" hidden="1" customHeight="1" x14ac:dyDescent="0.2">
      <c r="A23" s="415" t="s">
        <v>1094</v>
      </c>
      <c r="B23" s="415" t="s">
        <v>1093</v>
      </c>
      <c r="C23" s="415"/>
      <c r="D23" s="286" t="s">
        <v>1083</v>
      </c>
      <c r="E23" s="251"/>
      <c r="F23" s="324"/>
      <c r="G23" s="324"/>
      <c r="H23" s="549"/>
      <c r="I23" s="324"/>
      <c r="J23" s="324"/>
      <c r="K23" s="324"/>
      <c r="L23" s="282"/>
      <c r="M23" s="258"/>
      <c r="N23" s="458"/>
      <c r="O23" s="458"/>
    </row>
    <row r="24" spans="1:15" s="207" customFormat="1" hidden="1" x14ac:dyDescent="0.2">
      <c r="A24" s="473" t="s">
        <v>1074</v>
      </c>
      <c r="B24" s="472" t="s">
        <v>1073</v>
      </c>
      <c r="C24" s="472">
        <v>2002</v>
      </c>
      <c r="D24" s="471" t="s">
        <v>92</v>
      </c>
      <c r="E24" s="251"/>
      <c r="F24" s="324"/>
      <c r="G24" s="324"/>
      <c r="H24" s="549"/>
      <c r="I24" s="324"/>
      <c r="J24" s="324"/>
      <c r="K24" s="324"/>
      <c r="L24" s="270"/>
      <c r="M24" s="679"/>
      <c r="N24" s="458"/>
      <c r="O24" s="458"/>
    </row>
    <row r="25" spans="1:15" s="207" customFormat="1" hidden="1" x14ac:dyDescent="0.2">
      <c r="A25" s="473" t="s">
        <v>1092</v>
      </c>
      <c r="B25" s="472" t="s">
        <v>1091</v>
      </c>
      <c r="C25" s="472">
        <v>1988</v>
      </c>
      <c r="D25" s="471" t="s">
        <v>409</v>
      </c>
      <c r="E25" s="251"/>
      <c r="F25" s="324"/>
      <c r="G25" s="324"/>
      <c r="H25" s="549"/>
      <c r="I25" s="324"/>
      <c r="J25" s="324"/>
      <c r="K25" s="324"/>
      <c r="L25" s="270"/>
      <c r="M25" s="679"/>
      <c r="N25" s="458"/>
      <c r="O25" s="458"/>
    </row>
    <row r="26" spans="1:15" s="207" customFormat="1" hidden="1" x14ac:dyDescent="0.2">
      <c r="A26" s="415" t="s">
        <v>1090</v>
      </c>
      <c r="B26" s="415" t="s">
        <v>1089</v>
      </c>
      <c r="C26" s="414">
        <v>1992</v>
      </c>
      <c r="D26" s="286" t="s">
        <v>46</v>
      </c>
      <c r="E26" s="251"/>
      <c r="F26" s="324"/>
      <c r="G26" s="324"/>
      <c r="H26" s="549"/>
      <c r="I26" s="324"/>
      <c r="J26" s="324"/>
      <c r="K26" s="324"/>
      <c r="L26" s="282"/>
      <c r="M26" s="680"/>
      <c r="N26" s="458"/>
      <c r="O26" s="458"/>
    </row>
    <row r="27" spans="1:15" s="207" customFormat="1" x14ac:dyDescent="0.2">
      <c r="A27" s="415" t="s">
        <v>1128</v>
      </c>
      <c r="B27" s="415" t="s">
        <v>1129</v>
      </c>
      <c r="C27" s="414">
        <v>2000</v>
      </c>
      <c r="D27" s="286" t="s">
        <v>496</v>
      </c>
      <c r="E27" s="251"/>
      <c r="F27" s="324"/>
      <c r="G27" s="324"/>
      <c r="H27" s="549">
        <v>-78</v>
      </c>
      <c r="I27" s="324"/>
      <c r="J27" s="324"/>
      <c r="K27" s="324"/>
      <c r="L27" s="282"/>
      <c r="M27" s="680"/>
      <c r="N27" s="458"/>
      <c r="O27" s="458"/>
    </row>
    <row r="28" spans="1:15" s="207" customFormat="1" hidden="1" x14ac:dyDescent="0.2">
      <c r="A28" s="415" t="s">
        <v>1088</v>
      </c>
      <c r="B28" s="415" t="s">
        <v>89</v>
      </c>
      <c r="C28" s="415">
        <v>2002</v>
      </c>
      <c r="D28" s="286" t="s">
        <v>194</v>
      </c>
      <c r="E28" s="251"/>
      <c r="F28" s="324"/>
      <c r="G28" s="324"/>
      <c r="H28" s="549"/>
      <c r="I28" s="324"/>
      <c r="J28" s="324"/>
      <c r="K28" s="324"/>
      <c r="L28" s="282"/>
      <c r="M28" s="258"/>
      <c r="N28" s="458"/>
      <c r="O28" s="458"/>
    </row>
    <row r="29" spans="1:15" s="207" customFormat="1" hidden="1" x14ac:dyDescent="0.2">
      <c r="A29" s="415" t="s">
        <v>932</v>
      </c>
      <c r="B29" s="415" t="s">
        <v>1087</v>
      </c>
      <c r="C29" s="415">
        <v>2002</v>
      </c>
      <c r="D29" s="286" t="s">
        <v>700</v>
      </c>
      <c r="E29" s="251"/>
      <c r="F29" s="324"/>
      <c r="G29" s="324"/>
      <c r="H29" s="549"/>
      <c r="I29" s="324"/>
      <c r="J29" s="324"/>
      <c r="K29" s="324"/>
      <c r="L29" s="282"/>
      <c r="M29" s="258"/>
      <c r="N29" s="458"/>
      <c r="O29" s="458"/>
    </row>
    <row r="30" spans="1:15" x14ac:dyDescent="0.2">
      <c r="A30" s="240" t="s">
        <v>507</v>
      </c>
      <c r="B30" s="240" t="s">
        <v>1086</v>
      </c>
      <c r="C30" s="240">
        <v>1996</v>
      </c>
      <c r="D30" s="241" t="s">
        <v>102</v>
      </c>
      <c r="E30" s="251"/>
      <c r="F30" s="324"/>
      <c r="G30" s="324">
        <v>-78</v>
      </c>
      <c r="H30" s="549"/>
      <c r="I30" s="324"/>
      <c r="J30" s="324"/>
      <c r="K30" s="324"/>
      <c r="L30" s="282"/>
      <c r="M30" s="258" t="s">
        <v>1168</v>
      </c>
      <c r="N30" s="458"/>
      <c r="O30" s="458"/>
    </row>
    <row r="31" spans="1:15" hidden="1" x14ac:dyDescent="0.2">
      <c r="A31" s="240" t="s">
        <v>1085</v>
      </c>
      <c r="B31" s="240" t="s">
        <v>1084</v>
      </c>
      <c r="C31" s="240">
        <v>1999</v>
      </c>
      <c r="D31" s="241" t="s">
        <v>1083</v>
      </c>
      <c r="E31" s="251"/>
      <c r="F31" s="324"/>
      <c r="G31" s="324"/>
      <c r="H31" s="549"/>
      <c r="I31" s="324"/>
      <c r="J31" s="324"/>
      <c r="K31" s="324"/>
      <c r="L31" s="282"/>
      <c r="M31" s="258"/>
      <c r="N31" s="458"/>
      <c r="O31" s="458"/>
    </row>
    <row r="32" spans="1:15" s="222" customFormat="1" hidden="1" x14ac:dyDescent="0.2">
      <c r="A32" s="415" t="s">
        <v>518</v>
      </c>
      <c r="B32" s="415" t="s">
        <v>1082</v>
      </c>
      <c r="C32" s="415">
        <v>1999</v>
      </c>
      <c r="D32" s="286" t="s">
        <v>200</v>
      </c>
      <c r="E32" s="251"/>
      <c r="F32" s="324"/>
      <c r="G32" s="324"/>
      <c r="H32" s="549"/>
      <c r="I32" s="470"/>
      <c r="J32" s="324"/>
      <c r="K32" s="324"/>
      <c r="L32" s="258"/>
      <c r="M32" s="258"/>
      <c r="N32" s="458"/>
      <c r="O32" s="458"/>
    </row>
    <row r="33" spans="1:15" s="222" customFormat="1" hidden="1" x14ac:dyDescent="0.2">
      <c r="A33" s="415" t="s">
        <v>1081</v>
      </c>
      <c r="B33" s="415" t="s">
        <v>1080</v>
      </c>
      <c r="C33" s="415">
        <v>1997</v>
      </c>
      <c r="D33" s="286" t="s">
        <v>46</v>
      </c>
      <c r="E33" s="251"/>
      <c r="F33" s="324"/>
      <c r="G33" s="324"/>
      <c r="H33" s="549"/>
      <c r="I33" s="324"/>
      <c r="J33" s="324"/>
      <c r="K33" s="324"/>
      <c r="L33" s="282"/>
      <c r="M33" s="258"/>
      <c r="N33" s="458"/>
      <c r="O33" s="458"/>
    </row>
    <row r="34" spans="1:15" s="222" customFormat="1" x14ac:dyDescent="0.2">
      <c r="A34" s="415" t="s">
        <v>863</v>
      </c>
      <c r="B34" s="415" t="s">
        <v>1079</v>
      </c>
      <c r="C34" s="415">
        <v>2002</v>
      </c>
      <c r="D34" s="286" t="s">
        <v>218</v>
      </c>
      <c r="E34" s="251"/>
      <c r="F34" s="324"/>
      <c r="G34" s="324" t="s">
        <v>148</v>
      </c>
      <c r="H34" s="549" t="s">
        <v>148</v>
      </c>
      <c r="I34" s="470"/>
      <c r="J34" s="324"/>
      <c r="K34" s="324"/>
      <c r="L34" s="282"/>
      <c r="M34" s="258" t="s">
        <v>128</v>
      </c>
      <c r="N34" s="458"/>
      <c r="O34" s="458"/>
    </row>
    <row r="35" spans="1:15" s="222" customFormat="1" x14ac:dyDescent="0.2">
      <c r="A35" s="415" t="s">
        <v>1078</v>
      </c>
      <c r="B35" s="415" t="s">
        <v>1077</v>
      </c>
      <c r="C35" s="415">
        <v>2004</v>
      </c>
      <c r="D35" s="286" t="s">
        <v>167</v>
      </c>
      <c r="E35" s="251"/>
      <c r="F35" s="324"/>
      <c r="G35" s="324" t="s">
        <v>148</v>
      </c>
      <c r="H35" s="549" t="s">
        <v>148</v>
      </c>
      <c r="I35" s="324"/>
      <c r="J35" s="324"/>
      <c r="K35" s="324"/>
      <c r="L35" s="299"/>
      <c r="M35" s="258"/>
      <c r="N35" s="258"/>
      <c r="O35" s="458"/>
    </row>
    <row r="36" spans="1:15" s="222" customFormat="1" x14ac:dyDescent="0.2">
      <c r="A36" s="415" t="s">
        <v>1189</v>
      </c>
      <c r="B36" s="415" t="s">
        <v>1190</v>
      </c>
      <c r="C36" s="415">
        <v>1996</v>
      </c>
      <c r="D36" s="286" t="s">
        <v>184</v>
      </c>
      <c r="E36" s="251"/>
      <c r="F36" s="324"/>
      <c r="G36" s="324">
        <v>-63</v>
      </c>
      <c r="H36" s="549"/>
      <c r="I36" s="324"/>
      <c r="J36" s="324"/>
      <c r="K36" s="324"/>
      <c r="L36" s="299"/>
      <c r="M36" s="258"/>
      <c r="N36" s="258"/>
      <c r="O36" s="458"/>
    </row>
    <row r="37" spans="1:15" s="222" customFormat="1" hidden="1" x14ac:dyDescent="0.2">
      <c r="A37" s="240" t="s">
        <v>302</v>
      </c>
      <c r="B37" s="240" t="s">
        <v>1076</v>
      </c>
      <c r="C37" s="240">
        <v>1995</v>
      </c>
      <c r="D37" s="241" t="s">
        <v>622</v>
      </c>
      <c r="E37" s="251"/>
      <c r="F37" s="251"/>
      <c r="G37" s="251"/>
      <c r="H37" s="547"/>
      <c r="I37" s="251"/>
      <c r="J37" s="251"/>
      <c r="K37" s="251"/>
      <c r="L37" s="282"/>
      <c r="M37" s="258"/>
      <c r="N37" s="458"/>
      <c r="O37" s="458"/>
    </row>
    <row r="38" spans="1:15" s="222" customFormat="1" hidden="1" x14ac:dyDescent="0.2">
      <c r="A38" s="240" t="s">
        <v>1034</v>
      </c>
      <c r="B38" s="240" t="s">
        <v>1035</v>
      </c>
      <c r="C38" s="274">
        <v>1996</v>
      </c>
      <c r="D38" s="241" t="s">
        <v>1068</v>
      </c>
      <c r="E38" s="251"/>
      <c r="F38" s="251"/>
      <c r="G38" s="251"/>
      <c r="H38" s="547"/>
      <c r="I38" s="251"/>
      <c r="J38" s="251"/>
      <c r="K38" s="251"/>
      <c r="L38" s="282"/>
      <c r="M38" s="258"/>
      <c r="N38" s="458"/>
      <c r="O38" s="458"/>
    </row>
    <row r="39" spans="1:15" s="222" customFormat="1" x14ac:dyDescent="0.2">
      <c r="A39" s="240" t="s">
        <v>108</v>
      </c>
      <c r="B39" s="240" t="s">
        <v>109</v>
      </c>
      <c r="C39" s="274">
        <v>2006</v>
      </c>
      <c r="D39" s="241" t="s">
        <v>131</v>
      </c>
      <c r="E39" s="251"/>
      <c r="F39" s="251"/>
      <c r="G39" s="251"/>
      <c r="H39" s="547">
        <v>-52</v>
      </c>
      <c r="I39" s="251"/>
      <c r="J39" s="251"/>
      <c r="K39" s="251"/>
      <c r="L39" s="282"/>
      <c r="M39" s="258"/>
      <c r="N39" s="458"/>
      <c r="O39" s="458"/>
    </row>
    <row r="40" spans="1:15" s="222" customFormat="1" hidden="1" x14ac:dyDescent="0.2">
      <c r="A40" s="240" t="s">
        <v>108</v>
      </c>
      <c r="B40" s="240" t="s">
        <v>1075</v>
      </c>
      <c r="C40" s="240">
        <v>1994</v>
      </c>
      <c r="D40" s="241" t="s">
        <v>409</v>
      </c>
      <c r="E40" s="251"/>
      <c r="F40" s="251"/>
      <c r="G40" s="251"/>
      <c r="H40" s="547"/>
      <c r="I40" s="251"/>
      <c r="J40" s="251"/>
      <c r="K40" s="251"/>
      <c r="L40" s="282"/>
      <c r="M40" s="258"/>
      <c r="N40" s="458"/>
      <c r="O40" s="458"/>
    </row>
    <row r="41" spans="1:15" s="222" customFormat="1" hidden="1" x14ac:dyDescent="0.2">
      <c r="A41" s="240" t="s">
        <v>1074</v>
      </c>
      <c r="B41" s="240" t="s">
        <v>1073</v>
      </c>
      <c r="C41" s="240">
        <v>2002</v>
      </c>
      <c r="D41" s="241" t="s">
        <v>92</v>
      </c>
      <c r="E41" s="251"/>
      <c r="F41" s="251"/>
      <c r="G41" s="251"/>
      <c r="H41" s="547"/>
      <c r="I41" s="251"/>
      <c r="J41" s="251"/>
      <c r="K41" s="251"/>
      <c r="L41" s="282"/>
      <c r="M41" s="258"/>
      <c r="N41" s="458"/>
      <c r="O41" s="458"/>
    </row>
    <row r="42" spans="1:15" x14ac:dyDescent="0.2">
      <c r="A42" s="240" t="s">
        <v>1072</v>
      </c>
      <c r="B42" s="240" t="s">
        <v>1012</v>
      </c>
      <c r="C42" s="469">
        <v>2003</v>
      </c>
      <c r="D42" s="241" t="s">
        <v>700</v>
      </c>
      <c r="E42" s="251"/>
      <c r="F42" s="251"/>
      <c r="G42" s="251">
        <v>-48</v>
      </c>
      <c r="H42" s="547">
        <v>-48</v>
      </c>
      <c r="I42" s="251"/>
      <c r="J42" s="251"/>
      <c r="K42" s="251"/>
      <c r="L42" s="282"/>
      <c r="M42" s="258"/>
      <c r="N42" s="458"/>
      <c r="O42" s="458"/>
    </row>
    <row r="43" spans="1:15" x14ac:dyDescent="0.2">
      <c r="A43" s="240" t="s">
        <v>952</v>
      </c>
      <c r="B43" s="240" t="s">
        <v>1071</v>
      </c>
      <c r="C43" s="469">
        <v>2001</v>
      </c>
      <c r="D43" s="241" t="s">
        <v>317</v>
      </c>
      <c r="E43" s="251"/>
      <c r="F43" s="242"/>
      <c r="G43" s="242" t="s">
        <v>1193</v>
      </c>
      <c r="H43" s="547"/>
      <c r="I43" s="251"/>
      <c r="J43" s="251"/>
      <c r="K43" s="251"/>
      <c r="L43" s="282"/>
      <c r="M43" s="259" t="s">
        <v>8</v>
      </c>
      <c r="N43" s="458"/>
      <c r="O43" s="458"/>
    </row>
    <row r="44" spans="1:15" x14ac:dyDescent="0.2">
      <c r="A44" s="240" t="s">
        <v>44</v>
      </c>
      <c r="B44" s="240" t="s">
        <v>143</v>
      </c>
      <c r="C44" s="469">
        <v>2002</v>
      </c>
      <c r="D44" s="241" t="s">
        <v>218</v>
      </c>
      <c r="E44" s="251"/>
      <c r="F44" s="242"/>
      <c r="G44" s="242" t="s">
        <v>1187</v>
      </c>
      <c r="H44" s="547"/>
      <c r="I44" s="251"/>
      <c r="J44" s="251"/>
      <c r="K44" s="251"/>
      <c r="L44" s="282"/>
      <c r="M44" s="258" t="s">
        <v>1168</v>
      </c>
      <c r="N44" s="458"/>
      <c r="O44" s="458"/>
    </row>
    <row r="45" spans="1:15" hidden="1" x14ac:dyDescent="0.2">
      <c r="A45" s="240" t="s">
        <v>1070</v>
      </c>
      <c r="B45" s="240" t="s">
        <v>1069</v>
      </c>
      <c r="C45" s="469">
        <v>1996</v>
      </c>
      <c r="D45" s="241" t="s">
        <v>1068</v>
      </c>
      <c r="E45" s="251"/>
      <c r="F45" s="251"/>
      <c r="G45" s="251"/>
      <c r="H45" s="547"/>
      <c r="I45" s="251"/>
      <c r="J45" s="251"/>
      <c r="K45" s="251"/>
      <c r="L45" s="282"/>
      <c r="M45" s="458"/>
      <c r="N45" s="458"/>
      <c r="O45" s="458"/>
    </row>
    <row r="46" spans="1:15" s="222" customFormat="1" x14ac:dyDescent="0.2">
      <c r="A46" s="240" t="s">
        <v>1067</v>
      </c>
      <c r="B46" s="240" t="s">
        <v>1066</v>
      </c>
      <c r="C46" s="240">
        <v>2001</v>
      </c>
      <c r="D46" s="241" t="s">
        <v>194</v>
      </c>
      <c r="E46" s="251"/>
      <c r="F46" s="269"/>
      <c r="G46" s="273">
        <v>-63</v>
      </c>
      <c r="H46" s="548"/>
      <c r="I46" s="269"/>
      <c r="J46" s="269"/>
      <c r="K46" s="269"/>
      <c r="L46" s="258"/>
      <c r="M46" s="259" t="s">
        <v>8</v>
      </c>
      <c r="N46" s="282"/>
      <c r="O46" s="458"/>
    </row>
    <row r="47" spans="1:15" s="222" customFormat="1" x14ac:dyDescent="0.2">
      <c r="A47" s="240" t="s">
        <v>1123</v>
      </c>
      <c r="B47" s="240" t="s">
        <v>1060</v>
      </c>
      <c r="C47" s="240">
        <v>2004</v>
      </c>
      <c r="D47" s="241" t="s">
        <v>576</v>
      </c>
      <c r="E47" s="251"/>
      <c r="F47" s="269"/>
      <c r="G47" s="269"/>
      <c r="H47" s="550">
        <v>-63</v>
      </c>
      <c r="I47" s="269"/>
      <c r="J47" s="269"/>
      <c r="K47" s="269"/>
      <c r="L47" s="258"/>
      <c r="M47" s="507"/>
      <c r="N47" s="282"/>
      <c r="O47" s="458"/>
    </row>
    <row r="48" spans="1:15" s="222" customFormat="1" x14ac:dyDescent="0.2">
      <c r="A48" s="240" t="s">
        <v>595</v>
      </c>
      <c r="B48" s="240" t="s">
        <v>1119</v>
      </c>
      <c r="C48" s="240">
        <v>2004</v>
      </c>
      <c r="D48" s="241" t="s">
        <v>194</v>
      </c>
      <c r="E48" s="251"/>
      <c r="F48" s="269"/>
      <c r="G48" s="324">
        <v>-57</v>
      </c>
      <c r="H48" s="550">
        <v>-63</v>
      </c>
      <c r="I48" s="269"/>
      <c r="J48" s="269"/>
      <c r="K48" s="269"/>
      <c r="L48" s="258"/>
      <c r="M48" s="507"/>
      <c r="N48" s="282"/>
      <c r="O48" s="458"/>
    </row>
    <row r="49" spans="1:15" s="222" customFormat="1" hidden="1" x14ac:dyDescent="0.2">
      <c r="A49" s="240" t="s">
        <v>1065</v>
      </c>
      <c r="B49" s="240" t="s">
        <v>1064</v>
      </c>
      <c r="C49" s="240">
        <v>1991</v>
      </c>
      <c r="D49" s="241" t="s">
        <v>1063</v>
      </c>
      <c r="E49" s="251"/>
      <c r="F49" s="251"/>
      <c r="G49" s="251"/>
      <c r="H49" s="548"/>
      <c r="I49" s="324"/>
      <c r="J49" s="269"/>
      <c r="K49" s="269"/>
      <c r="L49" s="282"/>
      <c r="M49" s="458"/>
      <c r="N49" s="282"/>
      <c r="O49" s="458"/>
    </row>
    <row r="50" spans="1:15" s="222" customFormat="1" x14ac:dyDescent="0.2">
      <c r="A50" s="240" t="s">
        <v>140</v>
      </c>
      <c r="B50" s="240" t="s">
        <v>141</v>
      </c>
      <c r="C50" s="240">
        <v>2005</v>
      </c>
      <c r="D50" s="241" t="s">
        <v>87</v>
      </c>
      <c r="E50" s="251"/>
      <c r="F50" s="251"/>
      <c r="G50" s="251">
        <v>-70</v>
      </c>
      <c r="H50" s="548"/>
      <c r="I50" s="324"/>
      <c r="J50" s="269"/>
      <c r="K50" s="269"/>
      <c r="L50" s="282"/>
      <c r="M50" s="458"/>
      <c r="N50" s="282"/>
      <c r="O50" s="458"/>
    </row>
    <row r="51" spans="1:15" s="222" customFormat="1" x14ac:dyDescent="0.2">
      <c r="A51" s="240" t="s">
        <v>1121</v>
      </c>
      <c r="B51" s="240" t="s">
        <v>1122</v>
      </c>
      <c r="C51" s="240">
        <v>2004</v>
      </c>
      <c r="D51" s="241" t="s">
        <v>68</v>
      </c>
      <c r="E51" s="251"/>
      <c r="F51" s="251"/>
      <c r="G51" s="251"/>
      <c r="H51" s="550">
        <v>-63</v>
      </c>
      <c r="I51" s="324"/>
      <c r="J51" s="269"/>
      <c r="K51" s="269"/>
      <c r="L51" s="282"/>
      <c r="M51" s="458"/>
      <c r="N51" s="282"/>
      <c r="O51" s="458"/>
    </row>
    <row r="52" spans="1:15" hidden="1" x14ac:dyDescent="0.2">
      <c r="A52" s="415" t="s">
        <v>1062</v>
      </c>
      <c r="B52" s="415" t="s">
        <v>109</v>
      </c>
      <c r="C52" s="414">
        <v>1998</v>
      </c>
      <c r="D52" s="286" t="s">
        <v>87</v>
      </c>
      <c r="E52" s="251"/>
      <c r="F52" s="324"/>
      <c r="G52" s="324"/>
      <c r="H52" s="549"/>
      <c r="I52" s="324"/>
      <c r="J52" s="324"/>
      <c r="K52" s="324"/>
      <c r="L52" s="282"/>
      <c r="M52" s="258"/>
      <c r="N52" s="458"/>
      <c r="O52" s="458"/>
    </row>
    <row r="53" spans="1:15" x14ac:dyDescent="0.2">
      <c r="A53" s="415" t="s">
        <v>1191</v>
      </c>
      <c r="B53" s="415" t="s">
        <v>1192</v>
      </c>
      <c r="C53" s="414">
        <v>2003</v>
      </c>
      <c r="D53" s="286" t="s">
        <v>194</v>
      </c>
      <c r="E53" s="251"/>
      <c r="F53" s="324"/>
      <c r="G53" s="324">
        <v>-63</v>
      </c>
      <c r="H53" s="549"/>
      <c r="I53" s="324"/>
      <c r="J53" s="324"/>
      <c r="K53" s="324"/>
      <c r="L53" s="282"/>
      <c r="M53" s="258"/>
      <c r="N53" s="458"/>
      <c r="O53" s="458"/>
    </row>
    <row r="54" spans="1:15" x14ac:dyDescent="0.2">
      <c r="A54" s="468" t="s">
        <v>176</v>
      </c>
      <c r="B54" s="467" t="s">
        <v>1061</v>
      </c>
      <c r="C54" s="467">
        <v>2004</v>
      </c>
      <c r="D54" s="466" t="s">
        <v>622</v>
      </c>
      <c r="E54" s="251"/>
      <c r="F54" s="324"/>
      <c r="G54" s="324">
        <v>-57</v>
      </c>
      <c r="H54" s="549"/>
      <c r="I54" s="324"/>
      <c r="J54" s="324"/>
      <c r="K54" s="324"/>
      <c r="L54" s="282"/>
      <c r="M54" s="258" t="s">
        <v>128</v>
      </c>
      <c r="N54" s="458"/>
      <c r="O54" s="458"/>
    </row>
    <row r="55" spans="1:15" hidden="1" x14ac:dyDescent="0.2">
      <c r="A55" s="415" t="s">
        <v>176</v>
      </c>
      <c r="B55" s="415" t="s">
        <v>1060</v>
      </c>
      <c r="C55" s="415">
        <v>1988</v>
      </c>
      <c r="D55" s="286" t="s">
        <v>504</v>
      </c>
      <c r="E55" s="251"/>
      <c r="F55" s="324"/>
      <c r="G55" s="321"/>
      <c r="H55" s="549"/>
      <c r="I55" s="324"/>
      <c r="J55" s="324"/>
      <c r="K55" s="324"/>
      <c r="L55" s="282"/>
      <c r="M55" s="282"/>
      <c r="N55" s="282"/>
      <c r="O55" s="324"/>
    </row>
    <row r="56" spans="1:15" hidden="1" x14ac:dyDescent="0.2">
      <c r="A56" s="415" t="s">
        <v>1059</v>
      </c>
      <c r="B56" s="415" t="s">
        <v>1058</v>
      </c>
      <c r="C56" s="415">
        <v>1996</v>
      </c>
      <c r="D56" s="286" t="s">
        <v>481</v>
      </c>
      <c r="E56" s="251"/>
      <c r="F56" s="324"/>
      <c r="G56" s="324"/>
      <c r="H56" s="549"/>
      <c r="I56" s="324"/>
      <c r="J56" s="324"/>
      <c r="K56" s="324"/>
      <c r="L56" s="282"/>
      <c r="M56" s="282"/>
      <c r="N56" s="282"/>
      <c r="O56" s="324"/>
    </row>
    <row r="57" spans="1:15" x14ac:dyDescent="0.2">
      <c r="A57" s="415" t="s">
        <v>94</v>
      </c>
      <c r="B57" s="415" t="s">
        <v>95</v>
      </c>
      <c r="C57" s="415">
        <v>2006</v>
      </c>
      <c r="D57" s="286" t="s">
        <v>87</v>
      </c>
      <c r="E57" s="251"/>
      <c r="F57" s="324"/>
      <c r="G57" s="324"/>
      <c r="H57" s="549">
        <v>-78</v>
      </c>
      <c r="I57" s="324"/>
      <c r="J57" s="324"/>
      <c r="K57" s="324"/>
      <c r="L57" s="282"/>
      <c r="M57" s="282"/>
      <c r="N57" s="282"/>
      <c r="O57" s="324"/>
    </row>
    <row r="58" spans="1:15" hidden="1" x14ac:dyDescent="0.2">
      <c r="A58" s="415" t="s">
        <v>1057</v>
      </c>
      <c r="B58" s="415" t="s">
        <v>1056</v>
      </c>
      <c r="C58" s="415">
        <v>2000</v>
      </c>
      <c r="D58" s="286" t="s">
        <v>706</v>
      </c>
      <c r="E58" s="251"/>
      <c r="F58" s="324"/>
      <c r="G58" s="324"/>
      <c r="H58" s="549"/>
      <c r="I58" s="324"/>
      <c r="J58" s="324"/>
      <c r="K58" s="324"/>
      <c r="L58" s="282"/>
      <c r="M58" s="282"/>
      <c r="N58" s="282"/>
      <c r="O58" s="324"/>
    </row>
    <row r="59" spans="1:15" hidden="1" x14ac:dyDescent="0.2">
      <c r="A59" s="415" t="s">
        <v>1055</v>
      </c>
      <c r="B59" s="415" t="s">
        <v>1054</v>
      </c>
      <c r="C59" s="415">
        <v>1995</v>
      </c>
      <c r="D59" s="286" t="s">
        <v>712</v>
      </c>
      <c r="E59" s="251"/>
      <c r="F59" s="324"/>
      <c r="G59" s="324"/>
      <c r="H59" s="549"/>
      <c r="I59" s="324"/>
      <c r="J59" s="324"/>
      <c r="K59" s="324"/>
      <c r="L59" s="282"/>
      <c r="M59" s="282"/>
      <c r="N59" s="282"/>
      <c r="O59" s="324"/>
    </row>
    <row r="60" spans="1:15" x14ac:dyDescent="0.2">
      <c r="A60" s="415" t="s">
        <v>843</v>
      </c>
      <c r="B60" s="415" t="s">
        <v>889</v>
      </c>
      <c r="C60" s="415">
        <v>1977</v>
      </c>
      <c r="D60" s="286" t="s">
        <v>102</v>
      </c>
      <c r="E60" s="251"/>
      <c r="F60" s="251"/>
      <c r="G60" s="251"/>
      <c r="H60" s="547">
        <v>-63</v>
      </c>
      <c r="I60" s="251"/>
      <c r="J60" s="251"/>
      <c r="K60" s="251"/>
      <c r="L60" s="282"/>
      <c r="M60" s="458"/>
      <c r="N60" s="458"/>
      <c r="O60" s="458"/>
    </row>
    <row r="61" spans="1:15" x14ac:dyDescent="0.2">
      <c r="A61" s="415" t="s">
        <v>965</v>
      </c>
      <c r="B61" s="415" t="s">
        <v>1053</v>
      </c>
      <c r="C61" s="415">
        <v>2003</v>
      </c>
      <c r="D61" s="286" t="s">
        <v>569</v>
      </c>
      <c r="E61" s="251"/>
      <c r="F61" s="251"/>
      <c r="G61" s="251">
        <v>-52</v>
      </c>
      <c r="H61" s="547">
        <v>-52</v>
      </c>
      <c r="I61" s="251"/>
      <c r="J61" s="251"/>
      <c r="K61" s="251"/>
      <c r="L61" s="282"/>
      <c r="M61" s="258" t="s">
        <v>128</v>
      </c>
      <c r="N61" s="458"/>
      <c r="O61" s="458"/>
    </row>
    <row r="62" spans="1:15" hidden="1" x14ac:dyDescent="0.2">
      <c r="A62" s="415" t="s">
        <v>1052</v>
      </c>
      <c r="B62" s="415" t="s">
        <v>1051</v>
      </c>
      <c r="C62" s="415">
        <v>1986</v>
      </c>
      <c r="D62" s="286" t="s">
        <v>317</v>
      </c>
      <c r="E62" s="251"/>
      <c r="F62" s="251"/>
      <c r="G62" s="251"/>
      <c r="H62" s="547"/>
      <c r="I62" s="251"/>
      <c r="J62" s="251"/>
      <c r="K62" s="251"/>
      <c r="L62" s="282"/>
      <c r="M62" s="458"/>
      <c r="N62" s="458"/>
      <c r="O62" s="458"/>
    </row>
    <row r="63" spans="1:15" hidden="1" x14ac:dyDescent="0.2">
      <c r="A63" s="415" t="s">
        <v>888</v>
      </c>
      <c r="B63" s="415" t="s">
        <v>887</v>
      </c>
      <c r="C63" s="415">
        <v>1983</v>
      </c>
      <c r="D63" s="286" t="s">
        <v>886</v>
      </c>
      <c r="E63" s="251"/>
      <c r="F63" s="251"/>
      <c r="G63" s="251"/>
      <c r="H63" s="547"/>
      <c r="I63" s="251"/>
      <c r="J63" s="251"/>
      <c r="K63" s="251"/>
      <c r="L63" s="282"/>
      <c r="M63" s="458"/>
      <c r="N63" s="458"/>
      <c r="O63" s="458"/>
    </row>
    <row r="64" spans="1:15" x14ac:dyDescent="0.2">
      <c r="A64" s="415" t="s">
        <v>1050</v>
      </c>
      <c r="B64" s="415" t="s">
        <v>1049</v>
      </c>
      <c r="C64" s="415">
        <v>2001</v>
      </c>
      <c r="D64" s="286" t="s">
        <v>777</v>
      </c>
      <c r="E64" s="251"/>
      <c r="F64" s="251"/>
      <c r="G64" s="251"/>
      <c r="H64" s="547">
        <v>-63</v>
      </c>
      <c r="I64" s="251"/>
      <c r="J64" s="251"/>
      <c r="K64" s="251"/>
      <c r="L64" s="258"/>
      <c r="M64" s="458"/>
      <c r="N64" s="258"/>
      <c r="O64" s="458"/>
    </row>
    <row r="65" spans="1:23" x14ac:dyDescent="0.2">
      <c r="A65" s="415" t="s">
        <v>1048</v>
      </c>
      <c r="B65" s="415" t="s">
        <v>1188</v>
      </c>
      <c r="C65" s="414">
        <v>2004</v>
      </c>
      <c r="D65" s="286" t="s">
        <v>194</v>
      </c>
      <c r="E65" s="251"/>
      <c r="F65" s="251"/>
      <c r="G65" s="251">
        <v>-63</v>
      </c>
      <c r="H65" s="547"/>
      <c r="I65" s="251"/>
      <c r="J65" s="251"/>
      <c r="K65" s="251"/>
      <c r="L65" s="299"/>
      <c r="M65" s="258" t="s">
        <v>1168</v>
      </c>
      <c r="N65" s="458"/>
      <c r="O65" s="458"/>
    </row>
    <row r="66" spans="1:23" hidden="1" x14ac:dyDescent="0.2">
      <c r="A66" s="415" t="s">
        <v>1047</v>
      </c>
      <c r="B66" s="415" t="s">
        <v>82</v>
      </c>
      <c r="C66" s="414">
        <v>2003</v>
      </c>
      <c r="D66" s="286" t="s">
        <v>238</v>
      </c>
      <c r="E66" s="251"/>
      <c r="F66" s="251"/>
      <c r="G66" s="251"/>
      <c r="H66" s="547"/>
      <c r="I66" s="251"/>
      <c r="J66" s="251"/>
      <c r="K66" s="251"/>
      <c r="L66" s="299"/>
      <c r="M66" s="458"/>
      <c r="N66" s="458"/>
      <c r="O66" s="458"/>
    </row>
    <row r="67" spans="1:23" hidden="1" x14ac:dyDescent="0.2">
      <c r="A67" s="313" t="s">
        <v>1046</v>
      </c>
      <c r="B67" s="415" t="s">
        <v>1045</v>
      </c>
      <c r="C67" s="240">
        <v>1994</v>
      </c>
      <c r="D67" s="286" t="s">
        <v>194</v>
      </c>
      <c r="E67" s="251"/>
      <c r="F67" s="251"/>
      <c r="G67" s="251"/>
      <c r="H67" s="547"/>
      <c r="I67" s="251"/>
      <c r="J67" s="251"/>
      <c r="K67" s="251"/>
      <c r="L67" s="282"/>
      <c r="M67" s="458"/>
      <c r="N67" s="458"/>
      <c r="O67" s="458"/>
    </row>
    <row r="68" spans="1:23" hidden="1" x14ac:dyDescent="0.2">
      <c r="A68" s="313" t="s">
        <v>1044</v>
      </c>
      <c r="B68" s="415" t="s">
        <v>1043</v>
      </c>
      <c r="C68" s="240">
        <v>1999</v>
      </c>
      <c r="D68" s="286" t="s">
        <v>194</v>
      </c>
      <c r="E68" s="251"/>
      <c r="F68" s="251"/>
      <c r="G68" s="251"/>
      <c r="H68" s="547"/>
      <c r="I68" s="251"/>
      <c r="J68" s="251"/>
      <c r="K68" s="251"/>
      <c r="L68" s="282"/>
      <c r="M68" s="458"/>
      <c r="N68" s="458"/>
      <c r="O68" s="458"/>
    </row>
    <row r="69" spans="1:23" hidden="1" x14ac:dyDescent="0.2">
      <c r="A69" s="313" t="s">
        <v>247</v>
      </c>
      <c r="B69" s="415" t="s">
        <v>1042</v>
      </c>
      <c r="C69" s="240">
        <v>2002</v>
      </c>
      <c r="D69" s="286" t="s">
        <v>317</v>
      </c>
      <c r="E69" s="251"/>
      <c r="F69" s="251"/>
      <c r="G69" s="251"/>
      <c r="H69" s="547"/>
      <c r="I69" s="251"/>
      <c r="J69" s="251"/>
      <c r="K69" s="251"/>
      <c r="L69" s="282"/>
      <c r="M69" s="458"/>
      <c r="N69" s="458"/>
      <c r="O69" s="458"/>
    </row>
    <row r="70" spans="1:23" s="207" customFormat="1" hidden="1" x14ac:dyDescent="0.2">
      <c r="A70" s="240" t="s">
        <v>1041</v>
      </c>
      <c r="B70" s="240" t="s">
        <v>1026</v>
      </c>
      <c r="C70" s="240">
        <v>1994</v>
      </c>
      <c r="D70" s="241" t="s">
        <v>464</v>
      </c>
      <c r="E70" s="324"/>
      <c r="F70" s="324"/>
      <c r="G70" s="324"/>
      <c r="H70" s="549"/>
      <c r="I70" s="324"/>
      <c r="J70" s="324"/>
      <c r="K70" s="324"/>
      <c r="L70" s="258"/>
      <c r="M70" s="282"/>
      <c r="N70" s="282"/>
      <c r="O70" s="324"/>
    </row>
    <row r="71" spans="1:23" s="207" customFormat="1" hidden="1" x14ac:dyDescent="0.2">
      <c r="A71" s="240" t="s">
        <v>1040</v>
      </c>
      <c r="B71" s="240" t="s">
        <v>1039</v>
      </c>
      <c r="C71" s="240">
        <v>2001</v>
      </c>
      <c r="D71" s="241" t="s">
        <v>673</v>
      </c>
      <c r="E71" s="324"/>
      <c r="F71" s="324"/>
      <c r="G71" s="324"/>
      <c r="H71" s="549"/>
      <c r="I71" s="324"/>
      <c r="J71" s="324"/>
      <c r="K71" s="324"/>
      <c r="L71" s="282"/>
      <c r="M71" s="282"/>
      <c r="N71" s="282"/>
      <c r="O71" s="324"/>
    </row>
    <row r="72" spans="1:23" s="207" customFormat="1" x14ac:dyDescent="0.2">
      <c r="A72" s="240" t="s">
        <v>1117</v>
      </c>
      <c r="B72" s="240" t="s">
        <v>1118</v>
      </c>
      <c r="C72" s="240">
        <v>2004</v>
      </c>
      <c r="D72" s="241" t="s">
        <v>588</v>
      </c>
      <c r="E72" s="324"/>
      <c r="F72" s="324"/>
      <c r="G72" s="324">
        <v>-57</v>
      </c>
      <c r="H72" s="549">
        <v>-63</v>
      </c>
      <c r="I72" s="324"/>
      <c r="J72" s="324"/>
      <c r="K72" s="324"/>
      <c r="L72" s="282"/>
      <c r="M72" s="282"/>
      <c r="N72" s="282"/>
      <c r="O72" s="324"/>
    </row>
    <row r="73" spans="1:23" ht="12.75" hidden="1" customHeight="1" x14ac:dyDescent="0.2">
      <c r="A73" s="240" t="s">
        <v>1038</v>
      </c>
      <c r="B73" s="240" t="s">
        <v>1037</v>
      </c>
      <c r="C73" s="240">
        <v>1993</v>
      </c>
      <c r="D73" s="241" t="s">
        <v>194</v>
      </c>
      <c r="E73" s="251"/>
      <c r="F73" s="251"/>
      <c r="G73" s="251"/>
      <c r="H73" s="547"/>
      <c r="I73" s="251"/>
      <c r="J73" s="251"/>
      <c r="K73" s="251"/>
      <c r="L73" s="258"/>
      <c r="M73" s="258"/>
      <c r="N73" s="258"/>
      <c r="O73" s="458"/>
      <c r="P73" s="222"/>
      <c r="Q73" s="222"/>
      <c r="R73" s="222"/>
      <c r="S73" s="222"/>
      <c r="T73" s="222"/>
      <c r="U73" s="222"/>
      <c r="V73" s="222"/>
      <c r="W73" s="222"/>
    </row>
    <row r="74" spans="1:23" ht="12.75" hidden="1" customHeight="1" x14ac:dyDescent="0.2">
      <c r="A74" s="313" t="s">
        <v>672</v>
      </c>
      <c r="B74" s="240" t="s">
        <v>1036</v>
      </c>
      <c r="C74" s="240">
        <v>2001</v>
      </c>
      <c r="D74" s="241" t="s">
        <v>167</v>
      </c>
      <c r="E74" s="251"/>
      <c r="F74" s="251"/>
      <c r="G74" s="251"/>
      <c r="H74" s="547"/>
      <c r="I74" s="251"/>
      <c r="J74" s="251"/>
      <c r="K74" s="251"/>
      <c r="L74" s="299"/>
      <c r="M74" s="458"/>
      <c r="N74" s="258"/>
      <c r="O74" s="251"/>
      <c r="P74" s="222"/>
      <c r="Q74" s="222"/>
      <c r="R74" s="222"/>
      <c r="S74" s="222"/>
      <c r="T74" s="222"/>
      <c r="U74" s="222"/>
      <c r="V74" s="222"/>
      <c r="W74" s="222"/>
    </row>
    <row r="75" spans="1:23" ht="12.75" hidden="1" customHeight="1" x14ac:dyDescent="0.2">
      <c r="A75" s="313" t="s">
        <v>1035</v>
      </c>
      <c r="B75" s="240" t="s">
        <v>1034</v>
      </c>
      <c r="C75" s="240">
        <v>1996</v>
      </c>
      <c r="D75" s="241" t="s">
        <v>241</v>
      </c>
      <c r="E75" s="251"/>
      <c r="F75" s="251"/>
      <c r="G75" s="251"/>
      <c r="H75" s="547"/>
      <c r="I75" s="251"/>
      <c r="J75" s="251"/>
      <c r="K75" s="251"/>
      <c r="L75" s="258"/>
      <c r="M75" s="458"/>
      <c r="N75" s="258"/>
      <c r="O75" s="251"/>
      <c r="P75" s="222"/>
      <c r="Q75" s="222"/>
      <c r="R75" s="222"/>
      <c r="S75" s="222"/>
      <c r="T75" s="222"/>
      <c r="U75" s="222"/>
      <c r="V75" s="222"/>
      <c r="W75" s="222"/>
    </row>
    <row r="76" spans="1:23" ht="12.75" customHeight="1" x14ac:dyDescent="0.2">
      <c r="A76" s="313" t="s">
        <v>106</v>
      </c>
      <c r="B76" s="240" t="s">
        <v>107</v>
      </c>
      <c r="C76" s="240">
        <v>2005</v>
      </c>
      <c r="D76" s="241" t="s">
        <v>87</v>
      </c>
      <c r="E76" s="251"/>
      <c r="F76" s="251"/>
      <c r="G76" s="251"/>
      <c r="H76" s="547">
        <v>-48</v>
      </c>
      <c r="I76" s="251"/>
      <c r="J76" s="251"/>
      <c r="K76" s="251"/>
      <c r="L76" s="282"/>
      <c r="M76" s="258"/>
      <c r="N76" s="258"/>
      <c r="O76" s="251"/>
      <c r="P76" s="222"/>
      <c r="Q76" s="222"/>
      <c r="R76" s="222"/>
      <c r="S76" s="222"/>
      <c r="T76" s="222"/>
      <c r="U76" s="222"/>
      <c r="V76" s="222"/>
      <c r="W76" s="222"/>
    </row>
    <row r="77" spans="1:23" s="222" customFormat="1" x14ac:dyDescent="0.2">
      <c r="A77" s="240" t="s">
        <v>1033</v>
      </c>
      <c r="B77" s="240" t="s">
        <v>1032</v>
      </c>
      <c r="C77" s="240">
        <v>1999</v>
      </c>
      <c r="D77" s="241" t="s">
        <v>87</v>
      </c>
      <c r="E77" s="251"/>
      <c r="F77" s="251"/>
      <c r="G77" s="251"/>
      <c r="H77" s="547">
        <v>-63</v>
      </c>
      <c r="I77" s="251"/>
      <c r="J77" s="251"/>
      <c r="K77" s="251"/>
      <c r="L77" s="258"/>
      <c r="M77" s="458"/>
      <c r="N77" s="458"/>
      <c r="O77" s="458"/>
    </row>
    <row r="78" spans="1:23" hidden="1" x14ac:dyDescent="0.2">
      <c r="A78" s="240" t="s">
        <v>879</v>
      </c>
      <c r="B78" s="240" t="s">
        <v>1027</v>
      </c>
      <c r="C78" s="240">
        <v>1996</v>
      </c>
      <c r="D78" s="286" t="s">
        <v>194</v>
      </c>
      <c r="E78" s="251"/>
      <c r="F78" s="324"/>
      <c r="G78" s="324"/>
      <c r="H78" s="549"/>
      <c r="I78" s="324"/>
      <c r="J78" s="324"/>
      <c r="K78" s="324"/>
      <c r="L78" s="282"/>
      <c r="M78" s="458"/>
      <c r="N78" s="458"/>
      <c r="O78" s="458"/>
    </row>
    <row r="79" spans="1:23" hidden="1" x14ac:dyDescent="0.2">
      <c r="A79" s="240" t="s">
        <v>1031</v>
      </c>
      <c r="B79" s="240" t="s">
        <v>1030</v>
      </c>
      <c r="C79" s="240">
        <v>1997</v>
      </c>
      <c r="D79" s="286" t="s">
        <v>184</v>
      </c>
      <c r="E79" s="251"/>
      <c r="F79" s="324"/>
      <c r="G79" s="324"/>
      <c r="H79" s="549"/>
      <c r="I79" s="324"/>
      <c r="J79" s="324"/>
      <c r="K79" s="324"/>
      <c r="L79" s="282"/>
      <c r="M79" s="458"/>
      <c r="N79" s="458"/>
      <c r="O79" s="458"/>
    </row>
    <row r="80" spans="1:23" x14ac:dyDescent="0.2">
      <c r="A80" s="240" t="s">
        <v>1009</v>
      </c>
      <c r="B80" s="240" t="s">
        <v>1010</v>
      </c>
      <c r="C80" s="240">
        <v>2004</v>
      </c>
      <c r="D80" s="286" t="s">
        <v>87</v>
      </c>
      <c r="E80" s="251"/>
      <c r="F80" s="324"/>
      <c r="G80" s="324">
        <v>-48</v>
      </c>
      <c r="H80" s="549">
        <v>-48</v>
      </c>
      <c r="I80" s="324"/>
      <c r="J80" s="324"/>
      <c r="K80" s="324"/>
      <c r="L80" s="282"/>
      <c r="M80" s="259" t="s">
        <v>8</v>
      </c>
      <c r="N80" s="458"/>
      <c r="O80" s="458"/>
    </row>
    <row r="81" spans="1:15" hidden="1" x14ac:dyDescent="0.2">
      <c r="A81" s="240" t="s">
        <v>703</v>
      </c>
      <c r="B81" s="240" t="s">
        <v>1029</v>
      </c>
      <c r="C81" s="240">
        <v>1994</v>
      </c>
      <c r="D81" s="241" t="s">
        <v>496</v>
      </c>
      <c r="E81" s="251"/>
      <c r="F81" s="251"/>
      <c r="G81" s="251"/>
      <c r="H81" s="547"/>
      <c r="I81" s="251"/>
      <c r="J81" s="251"/>
      <c r="K81" s="268"/>
      <c r="L81" s="282"/>
      <c r="M81" s="330"/>
      <c r="N81" s="330"/>
      <c r="O81" s="458"/>
    </row>
    <row r="82" spans="1:15" x14ac:dyDescent="0.2">
      <c r="A82" s="240" t="s">
        <v>1028</v>
      </c>
      <c r="B82" s="240" t="s">
        <v>874</v>
      </c>
      <c r="C82" s="240">
        <v>1999</v>
      </c>
      <c r="D82" s="241" t="s">
        <v>909</v>
      </c>
      <c r="E82" s="251"/>
      <c r="F82" s="251"/>
      <c r="G82" s="251">
        <v>-63</v>
      </c>
      <c r="H82" s="547"/>
      <c r="I82" s="251"/>
      <c r="J82" s="251"/>
      <c r="K82" s="268"/>
      <c r="L82" s="282"/>
      <c r="M82" s="330"/>
      <c r="N82" s="330"/>
      <c r="O82" s="458"/>
    </row>
    <row r="83" spans="1:15" x14ac:dyDescent="0.2">
      <c r="A83" s="240" t="s">
        <v>124</v>
      </c>
      <c r="B83" s="240" t="s">
        <v>125</v>
      </c>
      <c r="C83" s="240">
        <v>2005</v>
      </c>
      <c r="D83" s="241" t="s">
        <v>305</v>
      </c>
      <c r="E83" s="251"/>
      <c r="F83" s="251"/>
      <c r="G83" s="251">
        <v>-63</v>
      </c>
      <c r="H83" s="547"/>
      <c r="I83" s="251"/>
      <c r="J83" s="251"/>
      <c r="K83" s="268"/>
      <c r="L83" s="282"/>
      <c r="M83" s="258" t="s">
        <v>128</v>
      </c>
      <c r="N83" s="330"/>
      <c r="O83" s="458"/>
    </row>
    <row r="84" spans="1:15" hidden="1" x14ac:dyDescent="0.2">
      <c r="A84" s="240" t="s">
        <v>38</v>
      </c>
      <c r="B84" s="240" t="s">
        <v>1026</v>
      </c>
      <c r="C84" s="240">
        <v>2001</v>
      </c>
      <c r="D84" s="241" t="s">
        <v>317</v>
      </c>
      <c r="E84" s="251"/>
      <c r="F84" s="251"/>
      <c r="G84" s="251"/>
      <c r="H84" s="547"/>
      <c r="I84" s="251"/>
      <c r="J84" s="251"/>
      <c r="K84" s="268"/>
      <c r="L84" s="282"/>
      <c r="M84" s="330"/>
      <c r="N84" s="330"/>
      <c r="O84" s="458"/>
    </row>
    <row r="85" spans="1:15" hidden="1" x14ac:dyDescent="0.2">
      <c r="A85" s="240" t="s">
        <v>38</v>
      </c>
      <c r="B85" s="240" t="s">
        <v>73</v>
      </c>
      <c r="C85" s="240">
        <v>2000</v>
      </c>
      <c r="D85" s="241" t="s">
        <v>46</v>
      </c>
      <c r="E85" s="251"/>
      <c r="F85" s="251"/>
      <c r="G85" s="251"/>
      <c r="H85" s="547"/>
      <c r="I85" s="251"/>
      <c r="J85" s="251"/>
      <c r="K85" s="251"/>
      <c r="L85" s="282"/>
      <c r="M85" s="458"/>
      <c r="N85" s="458"/>
      <c r="O85" s="458"/>
    </row>
    <row r="86" spans="1:15" x14ac:dyDescent="0.2">
      <c r="A86" s="240" t="s">
        <v>856</v>
      </c>
      <c r="B86" s="240" t="s">
        <v>832</v>
      </c>
      <c r="C86" s="240">
        <v>2004</v>
      </c>
      <c r="D86" s="241" t="s">
        <v>87</v>
      </c>
      <c r="E86" s="251"/>
      <c r="F86" s="251"/>
      <c r="G86" s="251">
        <v>-63</v>
      </c>
      <c r="H86" s="547"/>
      <c r="I86" s="251"/>
      <c r="J86" s="251"/>
      <c r="K86" s="251"/>
      <c r="L86" s="282"/>
      <c r="M86" s="258" t="s">
        <v>1168</v>
      </c>
      <c r="N86" s="458"/>
      <c r="O86" s="458"/>
    </row>
    <row r="87" spans="1:15" x14ac:dyDescent="0.2">
      <c r="A87" s="240" t="s">
        <v>1114</v>
      </c>
      <c r="B87" s="240" t="s">
        <v>1042</v>
      </c>
      <c r="C87" s="240">
        <v>2004</v>
      </c>
      <c r="D87" s="241" t="s">
        <v>1115</v>
      </c>
      <c r="E87" s="251"/>
      <c r="F87" s="251"/>
      <c r="G87" s="251">
        <v>-52</v>
      </c>
      <c r="H87" s="547">
        <v>-52</v>
      </c>
      <c r="I87" s="251"/>
      <c r="J87" s="251"/>
      <c r="K87" s="251"/>
      <c r="L87" s="282"/>
      <c r="M87" s="258" t="s">
        <v>128</v>
      </c>
      <c r="N87" s="458"/>
      <c r="O87" s="458"/>
    </row>
    <row r="88" spans="1:15" s="222" customFormat="1" hidden="1" x14ac:dyDescent="0.2">
      <c r="A88" s="240" t="s">
        <v>1025</v>
      </c>
      <c r="B88" s="240" t="s">
        <v>1024</v>
      </c>
      <c r="C88" s="240">
        <v>1995</v>
      </c>
      <c r="D88" s="241" t="s">
        <v>1023</v>
      </c>
      <c r="E88" s="251"/>
      <c r="F88" s="251"/>
      <c r="G88" s="251"/>
      <c r="H88" s="547"/>
      <c r="I88" s="251"/>
      <c r="J88" s="251"/>
      <c r="K88" s="268"/>
      <c r="L88" s="282"/>
      <c r="M88" s="330"/>
      <c r="N88" s="330"/>
      <c r="O88" s="458"/>
    </row>
    <row r="89" spans="1:15" s="222" customFormat="1" hidden="1" x14ac:dyDescent="0.2">
      <c r="A89" s="240" t="s">
        <v>1022</v>
      </c>
      <c r="B89" s="240" t="s">
        <v>1021</v>
      </c>
      <c r="C89" s="274">
        <v>2001</v>
      </c>
      <c r="D89" s="241" t="s">
        <v>161</v>
      </c>
      <c r="E89" s="251"/>
      <c r="F89" s="251"/>
      <c r="G89" s="251"/>
      <c r="H89" s="547"/>
      <c r="I89" s="251"/>
      <c r="J89" s="251"/>
      <c r="K89" s="251"/>
      <c r="L89" s="258"/>
      <c r="M89" s="330"/>
      <c r="N89" s="330"/>
      <c r="O89" s="458"/>
    </row>
    <row r="90" spans="1:15" x14ac:dyDescent="0.2">
      <c r="A90" s="240" t="s">
        <v>1020</v>
      </c>
      <c r="B90" s="240" t="s">
        <v>1019</v>
      </c>
      <c r="C90" s="240">
        <v>2001</v>
      </c>
      <c r="D90" s="241" t="s">
        <v>56</v>
      </c>
      <c r="E90" s="251"/>
      <c r="F90" s="251"/>
      <c r="G90" s="251"/>
      <c r="H90" s="547" t="s">
        <v>148</v>
      </c>
      <c r="I90" s="251"/>
      <c r="J90" s="251"/>
      <c r="K90" s="465"/>
      <c r="L90" s="282"/>
      <c r="M90" s="258" t="s">
        <v>1168</v>
      </c>
      <c r="N90" s="458"/>
      <c r="O90" s="458"/>
    </row>
    <row r="91" spans="1:15" hidden="1" x14ac:dyDescent="0.2">
      <c r="A91" s="415" t="s">
        <v>806</v>
      </c>
      <c r="B91" s="415" t="s">
        <v>118</v>
      </c>
      <c r="C91" s="414">
        <v>1986</v>
      </c>
      <c r="D91" s="423" t="s">
        <v>99</v>
      </c>
      <c r="E91" s="251"/>
      <c r="F91" s="324"/>
      <c r="G91" s="324"/>
      <c r="H91" s="549"/>
      <c r="I91" s="324"/>
      <c r="J91" s="324"/>
      <c r="K91" s="324"/>
      <c r="L91" s="324"/>
      <c r="M91" s="251"/>
      <c r="N91" s="508"/>
      <c r="O91" s="508"/>
    </row>
    <row r="92" spans="1:15" hidden="1" x14ac:dyDescent="0.2">
      <c r="A92" s="415" t="s">
        <v>882</v>
      </c>
      <c r="B92" s="415" t="s">
        <v>881</v>
      </c>
      <c r="C92" s="414">
        <v>1988</v>
      </c>
      <c r="D92" s="423" t="s">
        <v>194</v>
      </c>
      <c r="E92" s="251"/>
      <c r="F92" s="324"/>
      <c r="G92" s="324"/>
      <c r="H92" s="549"/>
      <c r="I92" s="324"/>
      <c r="J92" s="324"/>
      <c r="K92" s="324"/>
      <c r="L92" s="324"/>
      <c r="M92" s="251"/>
      <c r="N92" s="508"/>
      <c r="O92" s="508"/>
    </row>
    <row r="93" spans="1:15" hidden="1" x14ac:dyDescent="0.2">
      <c r="A93" s="415" t="s">
        <v>1018</v>
      </c>
      <c r="B93" s="415" t="s">
        <v>1017</v>
      </c>
      <c r="C93" s="414">
        <v>1991</v>
      </c>
      <c r="D93" s="423" t="s">
        <v>569</v>
      </c>
      <c r="E93" s="251"/>
      <c r="F93" s="324"/>
      <c r="G93" s="324"/>
      <c r="H93" s="549"/>
      <c r="I93" s="324"/>
      <c r="J93" s="324"/>
      <c r="K93" s="324"/>
      <c r="L93" s="324"/>
      <c r="M93" s="251"/>
      <c r="N93" s="508"/>
      <c r="O93" s="508"/>
    </row>
    <row r="94" spans="1:15" hidden="1" x14ac:dyDescent="0.2">
      <c r="A94" s="464" t="s">
        <v>74</v>
      </c>
      <c r="B94" s="240" t="s">
        <v>1016</v>
      </c>
      <c r="C94" s="240">
        <v>2003</v>
      </c>
      <c r="D94" s="286" t="s">
        <v>215</v>
      </c>
      <c r="E94" s="251"/>
      <c r="F94" s="251"/>
      <c r="G94" s="251"/>
      <c r="H94" s="547"/>
      <c r="I94" s="251"/>
      <c r="J94" s="251"/>
      <c r="K94" s="251"/>
      <c r="L94" s="282"/>
      <c r="M94" s="458"/>
      <c r="N94" s="258"/>
      <c r="O94" s="458"/>
    </row>
    <row r="95" spans="1:15" x14ac:dyDescent="0.2">
      <c r="A95" s="464" t="s">
        <v>1014</v>
      </c>
      <c r="B95" s="240" t="s">
        <v>1015</v>
      </c>
      <c r="C95" s="240">
        <v>2004</v>
      </c>
      <c r="D95" s="286" t="s">
        <v>68</v>
      </c>
      <c r="E95" s="251"/>
      <c r="F95" s="251"/>
      <c r="G95" s="251">
        <v>-48</v>
      </c>
      <c r="H95" s="547">
        <v>-48</v>
      </c>
      <c r="I95" s="251"/>
      <c r="J95" s="251"/>
      <c r="K95" s="251"/>
      <c r="L95" s="282"/>
      <c r="M95" s="258" t="s">
        <v>128</v>
      </c>
      <c r="N95" s="258"/>
      <c r="O95" s="458"/>
    </row>
    <row r="116" spans="11:11" x14ac:dyDescent="0.2">
      <c r="K116" s="293"/>
    </row>
    <row r="140" spans="1:1" x14ac:dyDescent="0.2">
      <c r="A140" s="206">
        <v>1</v>
      </c>
    </row>
    <row r="141" spans="1:1" x14ac:dyDescent="0.2">
      <c r="A141" s="206">
        <v>2</v>
      </c>
    </row>
  </sheetData>
  <autoFilter ref="A13:W93"/>
  <mergeCells count="7">
    <mergeCell ref="M12:O12"/>
    <mergeCell ref="A1:L2"/>
    <mergeCell ref="D3:L4"/>
    <mergeCell ref="B4:C4"/>
    <mergeCell ref="B7:C7"/>
    <mergeCell ref="D5:L8"/>
    <mergeCell ref="D9:L10"/>
  </mergeCells>
  <hyperlinks>
    <hyperlink ref="D9" r:id="rId1"/>
  </hyperlinks>
  <pageMargins left="0.23622047244094491" right="0.23622047244094491" top="0.23622047244094491" bottom="0.23622047244094491" header="0.31496062992125984" footer="0.31496062992125984"/>
  <pageSetup scale="77" fitToHeight="0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6"/>
  <sheetViews>
    <sheetView zoomScale="111" zoomScaleNormal="111" zoomScalePageLayoutView="170" workbookViewId="0">
      <selection activeCell="M26" sqref="M26"/>
    </sheetView>
  </sheetViews>
  <sheetFormatPr baseColWidth="10" defaultColWidth="10.85546875" defaultRowHeight="12.75" x14ac:dyDescent="0.2"/>
  <cols>
    <col min="1" max="2" width="20.7109375" style="206" customWidth="1"/>
    <col min="3" max="3" width="6.7109375" style="206" bestFit="1" customWidth="1"/>
    <col min="4" max="4" width="20.7109375" style="206" customWidth="1"/>
    <col min="5" max="5" width="10.7109375" style="206" customWidth="1"/>
    <col min="6" max="6" width="10.7109375" style="206" hidden="1" customWidth="1"/>
    <col min="7" max="7" width="10.7109375" style="224" customWidth="1"/>
    <col min="8" max="8" width="10.7109375" style="314" customWidth="1"/>
    <col min="9" max="10" width="10.7109375" style="206" hidden="1" customWidth="1"/>
    <col min="11" max="12" width="10.7109375" style="206" customWidth="1"/>
    <col min="13" max="13" width="14" style="208" customWidth="1"/>
    <col min="14" max="14" width="13.7109375" style="208" customWidth="1"/>
    <col min="15" max="15" width="7.28515625" style="308" customWidth="1"/>
    <col min="16" max="16384" width="10.85546875" style="206"/>
  </cols>
  <sheetData>
    <row r="1" spans="1:15" ht="12.75" customHeight="1" x14ac:dyDescent="0.4">
      <c r="A1" s="540" t="s">
        <v>1178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204"/>
      <c r="N1" s="204"/>
      <c r="O1" s="326"/>
    </row>
    <row r="2" spans="1:15" ht="13.5" customHeight="1" thickBot="1" x14ac:dyDescent="0.45">
      <c r="A2" s="540"/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204"/>
      <c r="N2" s="204"/>
      <c r="O2" s="326"/>
    </row>
    <row r="3" spans="1:15" ht="12.75" customHeight="1" x14ac:dyDescent="0.2">
      <c r="A3" s="207"/>
      <c r="B3" s="207"/>
      <c r="C3" s="207"/>
      <c r="D3" s="531" t="s">
        <v>1179</v>
      </c>
      <c r="E3" s="532"/>
      <c r="F3" s="532"/>
      <c r="G3" s="532"/>
      <c r="H3" s="532"/>
      <c r="I3" s="532"/>
      <c r="J3" s="532"/>
      <c r="K3" s="532"/>
      <c r="L3" s="533"/>
      <c r="N3" s="209"/>
      <c r="O3" s="210"/>
    </row>
    <row r="4" spans="1:15" ht="13.5" thickBot="1" x14ac:dyDescent="0.25">
      <c r="A4" s="211" t="s">
        <v>383</v>
      </c>
      <c r="B4" s="537" t="s">
        <v>1</v>
      </c>
      <c r="C4" s="537"/>
      <c r="D4" s="534"/>
      <c r="E4" s="535"/>
      <c r="F4" s="535"/>
      <c r="G4" s="535"/>
      <c r="H4" s="535"/>
      <c r="I4" s="535"/>
      <c r="J4" s="535"/>
      <c r="K4" s="535"/>
      <c r="L4" s="536"/>
      <c r="N4" s="209"/>
      <c r="O4" s="210"/>
    </row>
    <row r="5" spans="1:15" ht="12.75" customHeight="1" x14ac:dyDescent="0.2">
      <c r="A5" s="212"/>
      <c r="B5" s="213" t="s">
        <v>2</v>
      </c>
      <c r="C5" s="213"/>
      <c r="D5" s="609" t="s">
        <v>1180</v>
      </c>
      <c r="E5" s="610"/>
      <c r="F5" s="610"/>
      <c r="G5" s="610"/>
      <c r="H5" s="610"/>
      <c r="I5" s="610"/>
      <c r="J5" s="610"/>
      <c r="K5" s="610"/>
      <c r="L5" s="611"/>
      <c r="N5" s="214"/>
      <c r="O5" s="215"/>
    </row>
    <row r="6" spans="1:15" ht="15" customHeight="1" x14ac:dyDescent="0.2">
      <c r="A6" s="216"/>
      <c r="B6" s="207" t="s">
        <v>384</v>
      </c>
      <c r="C6" s="217"/>
      <c r="D6" s="612"/>
      <c r="E6" s="613"/>
      <c r="F6" s="613"/>
      <c r="G6" s="613"/>
      <c r="H6" s="613"/>
      <c r="I6" s="613"/>
      <c r="J6" s="613"/>
      <c r="K6" s="613"/>
      <c r="L6" s="614"/>
      <c r="N6" s="214"/>
      <c r="O6" s="215"/>
    </row>
    <row r="7" spans="1:15" ht="15" customHeight="1" x14ac:dyDescent="0.2">
      <c r="A7" s="218"/>
      <c r="B7" s="541" t="s">
        <v>385</v>
      </c>
      <c r="C7" s="542"/>
      <c r="D7" s="612"/>
      <c r="E7" s="613"/>
      <c r="F7" s="613"/>
      <c r="G7" s="613"/>
      <c r="H7" s="613"/>
      <c r="I7" s="613"/>
      <c r="J7" s="613"/>
      <c r="K7" s="613"/>
      <c r="L7" s="614"/>
      <c r="N7" s="214"/>
      <c r="O7" s="215"/>
    </row>
    <row r="8" spans="1:15" ht="15" customHeight="1" x14ac:dyDescent="0.2">
      <c r="A8" s="259" t="s">
        <v>8</v>
      </c>
      <c r="B8" s="219" t="s">
        <v>9</v>
      </c>
      <c r="D8" s="612"/>
      <c r="E8" s="613"/>
      <c r="F8" s="613"/>
      <c r="G8" s="613"/>
      <c r="H8" s="613"/>
      <c r="I8" s="613"/>
      <c r="J8" s="613"/>
      <c r="K8" s="613"/>
      <c r="L8" s="614"/>
      <c r="N8" s="214"/>
      <c r="O8" s="215"/>
    </row>
    <row r="9" spans="1:15" ht="15" customHeight="1" x14ac:dyDescent="0.2">
      <c r="A9" s="217"/>
      <c r="B9" s="217"/>
      <c r="C9" s="217"/>
      <c r="D9" s="618" t="s">
        <v>1181</v>
      </c>
      <c r="E9" s="619"/>
      <c r="F9" s="619"/>
      <c r="G9" s="619"/>
      <c r="H9" s="619"/>
      <c r="I9" s="619"/>
      <c r="J9" s="619"/>
      <c r="K9" s="619"/>
      <c r="L9" s="620"/>
      <c r="N9" s="214"/>
      <c r="O9" s="215"/>
    </row>
    <row r="10" spans="1:15" ht="15" customHeight="1" thickBot="1" x14ac:dyDescent="0.25">
      <c r="A10" s="220" t="s">
        <v>10</v>
      </c>
      <c r="B10" s="221">
        <v>44607</v>
      </c>
      <c r="C10" s="217"/>
      <c r="D10" s="615"/>
      <c r="E10" s="616"/>
      <c r="F10" s="616"/>
      <c r="G10" s="616"/>
      <c r="H10" s="616"/>
      <c r="I10" s="616"/>
      <c r="J10" s="616"/>
      <c r="K10" s="616"/>
      <c r="L10" s="617"/>
      <c r="N10" s="214"/>
      <c r="O10" s="215"/>
    </row>
    <row r="11" spans="1:15" ht="8.25" customHeight="1" thickBot="1" x14ac:dyDescent="0.25">
      <c r="A11" s="217"/>
      <c r="B11" s="217"/>
      <c r="C11" s="217"/>
      <c r="D11" s="222"/>
      <c r="E11" s="223"/>
      <c r="F11" s="223"/>
      <c r="H11" s="224"/>
      <c r="I11" s="224"/>
      <c r="J11" s="224"/>
      <c r="K11" s="225"/>
      <c r="L11" s="225"/>
      <c r="M11" s="226"/>
      <c r="N11" s="226"/>
      <c r="O11" s="327"/>
    </row>
    <row r="12" spans="1:15" ht="13.5" thickBot="1" x14ac:dyDescent="0.25">
      <c r="A12" s="227" t="s">
        <v>13</v>
      </c>
      <c r="B12" s="228" t="s">
        <v>14</v>
      </c>
      <c r="C12" s="228" t="s">
        <v>386</v>
      </c>
      <c r="D12" s="229" t="s">
        <v>387</v>
      </c>
      <c r="E12" s="230" t="s">
        <v>388</v>
      </c>
      <c r="F12" s="231" t="s">
        <v>389</v>
      </c>
      <c r="G12" s="319" t="s">
        <v>390</v>
      </c>
      <c r="H12" s="232" t="s">
        <v>22</v>
      </c>
      <c r="I12" s="435" t="s">
        <v>23</v>
      </c>
      <c r="J12" s="435" t="s">
        <v>24</v>
      </c>
      <c r="K12" s="233" t="s">
        <v>391</v>
      </c>
      <c r="L12" s="228" t="s">
        <v>392</v>
      </c>
      <c r="M12" s="543" t="s">
        <v>393</v>
      </c>
      <c r="N12" s="544"/>
      <c r="O12" s="545"/>
    </row>
    <row r="13" spans="1:15" x14ac:dyDescent="0.2">
      <c r="A13" s="234" t="s">
        <v>394</v>
      </c>
      <c r="B13" s="235"/>
      <c r="C13" s="235"/>
      <c r="D13" s="236" t="s">
        <v>395</v>
      </c>
      <c r="E13" s="237" t="s">
        <v>396</v>
      </c>
      <c r="F13" s="238" t="s">
        <v>397</v>
      </c>
      <c r="G13" s="320" t="s">
        <v>396</v>
      </c>
      <c r="H13" s="238" t="s">
        <v>397</v>
      </c>
      <c r="I13" s="238" t="s">
        <v>397</v>
      </c>
      <c r="J13" s="238" t="s">
        <v>397</v>
      </c>
      <c r="K13" s="235" t="s">
        <v>398</v>
      </c>
      <c r="L13" s="235"/>
      <c r="M13" s="239" t="s">
        <v>399</v>
      </c>
      <c r="N13" s="239" t="s">
        <v>400</v>
      </c>
      <c r="O13" s="236" t="s">
        <v>763</v>
      </c>
    </row>
    <row r="14" spans="1:15" hidden="1" x14ac:dyDescent="0.2">
      <c r="A14" s="266" t="s">
        <v>401</v>
      </c>
      <c r="B14" s="240" t="s">
        <v>402</v>
      </c>
      <c r="C14" s="240">
        <v>2002</v>
      </c>
      <c r="D14" s="267" t="s">
        <v>403</v>
      </c>
      <c r="E14" s="277"/>
      <c r="F14" s="242"/>
      <c r="G14" s="321"/>
      <c r="H14" s="552"/>
      <c r="I14" s="242"/>
      <c r="J14" s="242"/>
      <c r="K14" s="242"/>
      <c r="L14" s="242"/>
      <c r="M14" s="243"/>
      <c r="N14" s="244"/>
      <c r="O14" s="574"/>
    </row>
    <row r="15" spans="1:15" hidden="1" x14ac:dyDescent="0.2">
      <c r="A15" s="255" t="s">
        <v>404</v>
      </c>
      <c r="B15" s="245" t="s">
        <v>405</v>
      </c>
      <c r="C15" s="245">
        <v>2003</v>
      </c>
      <c r="D15" s="257" t="s">
        <v>317</v>
      </c>
      <c r="E15" s="277"/>
      <c r="F15" s="247"/>
      <c r="G15" s="322"/>
      <c r="H15" s="553"/>
      <c r="I15" s="248"/>
      <c r="J15" s="248"/>
      <c r="K15" s="248"/>
      <c r="L15" s="248"/>
      <c r="M15" s="249"/>
      <c r="N15" s="250"/>
      <c r="O15" s="575"/>
    </row>
    <row r="16" spans="1:15" hidden="1" x14ac:dyDescent="0.2">
      <c r="A16" s="255" t="s">
        <v>404</v>
      </c>
      <c r="B16" s="245" t="s">
        <v>175</v>
      </c>
      <c r="C16" s="245">
        <v>2003</v>
      </c>
      <c r="D16" s="257" t="s">
        <v>317</v>
      </c>
      <c r="E16" s="277"/>
      <c r="F16" s="247"/>
      <c r="G16" s="322"/>
      <c r="H16" s="553"/>
      <c r="I16" s="248"/>
      <c r="J16" s="248"/>
      <c r="K16" s="248"/>
      <c r="L16" s="248"/>
      <c r="M16" s="249"/>
      <c r="N16" s="250"/>
      <c r="O16" s="575"/>
    </row>
    <row r="17" spans="1:16" x14ac:dyDescent="0.2">
      <c r="A17" s="255" t="s">
        <v>783</v>
      </c>
      <c r="B17" s="245" t="s">
        <v>784</v>
      </c>
      <c r="C17" s="245">
        <v>2003</v>
      </c>
      <c r="D17" s="257" t="s">
        <v>68</v>
      </c>
      <c r="E17" s="252"/>
      <c r="F17" s="252"/>
      <c r="G17" s="323">
        <v>-73</v>
      </c>
      <c r="H17" s="554">
        <v>-73</v>
      </c>
      <c r="I17" s="253"/>
      <c r="J17" s="253"/>
      <c r="K17" s="253"/>
      <c r="L17" s="253"/>
      <c r="M17" s="246"/>
      <c r="N17" s="254"/>
      <c r="O17" s="576" t="s">
        <v>762</v>
      </c>
    </row>
    <row r="18" spans="1:16" hidden="1" x14ac:dyDescent="0.2">
      <c r="A18" s="255" t="s">
        <v>406</v>
      </c>
      <c r="B18" s="245" t="s">
        <v>70</v>
      </c>
      <c r="C18" s="245">
        <v>1992</v>
      </c>
      <c r="D18" s="257" t="s">
        <v>194</v>
      </c>
      <c r="E18" s="276"/>
      <c r="F18" s="252"/>
      <c r="G18" s="323"/>
      <c r="H18" s="554"/>
      <c r="I18" s="253"/>
      <c r="J18" s="253"/>
      <c r="K18" s="253"/>
      <c r="L18" s="253"/>
      <c r="M18" s="246"/>
      <c r="N18" s="254"/>
      <c r="O18" s="576"/>
    </row>
    <row r="19" spans="1:16" hidden="1" x14ac:dyDescent="0.2">
      <c r="A19" s="255" t="s">
        <v>407</v>
      </c>
      <c r="B19" s="245" t="s">
        <v>408</v>
      </c>
      <c r="C19" s="245"/>
      <c r="D19" s="257" t="s">
        <v>409</v>
      </c>
      <c r="E19" s="252"/>
      <c r="F19" s="252"/>
      <c r="G19" s="323"/>
      <c r="H19" s="554"/>
      <c r="I19" s="253"/>
      <c r="J19" s="253"/>
      <c r="K19" s="253"/>
      <c r="L19" s="253"/>
      <c r="M19" s="246"/>
      <c r="N19" s="254"/>
      <c r="O19" s="576"/>
    </row>
    <row r="20" spans="1:16" hidden="1" x14ac:dyDescent="0.2">
      <c r="A20" s="255" t="s">
        <v>410</v>
      </c>
      <c r="B20" s="245" t="s">
        <v>411</v>
      </c>
      <c r="C20" s="245">
        <v>1994</v>
      </c>
      <c r="D20" s="257" t="s">
        <v>167</v>
      </c>
      <c r="E20" s="252"/>
      <c r="F20" s="252"/>
      <c r="G20" s="323"/>
      <c r="H20" s="554"/>
      <c r="I20" s="253"/>
      <c r="J20" s="253"/>
      <c r="K20" s="253"/>
      <c r="L20" s="253"/>
      <c r="M20" s="246"/>
      <c r="N20" s="254"/>
      <c r="O20" s="576"/>
    </row>
    <row r="21" spans="1:16" hidden="1" x14ac:dyDescent="0.2">
      <c r="A21" s="255" t="s">
        <v>412</v>
      </c>
      <c r="B21" s="245" t="s">
        <v>413</v>
      </c>
      <c r="C21" s="245">
        <v>1993</v>
      </c>
      <c r="D21" s="257" t="s">
        <v>414</v>
      </c>
      <c r="E21" s="252"/>
      <c r="F21" s="252"/>
      <c r="G21" s="323"/>
      <c r="H21" s="554"/>
      <c r="I21" s="253"/>
      <c r="J21" s="253"/>
      <c r="K21" s="253"/>
      <c r="L21" s="253"/>
      <c r="M21" s="246"/>
      <c r="N21" s="254"/>
      <c r="O21" s="576"/>
    </row>
    <row r="22" spans="1:16" hidden="1" x14ac:dyDescent="0.2">
      <c r="A22" s="255" t="s">
        <v>415</v>
      </c>
      <c r="B22" s="245" t="s">
        <v>416</v>
      </c>
      <c r="C22" s="245">
        <v>2002</v>
      </c>
      <c r="D22" s="257" t="s">
        <v>417</v>
      </c>
      <c r="E22" s="252"/>
      <c r="F22" s="252"/>
      <c r="G22" s="323"/>
      <c r="H22" s="554"/>
      <c r="I22" s="253"/>
      <c r="J22" s="253"/>
      <c r="K22" s="253"/>
      <c r="L22" s="253"/>
      <c r="M22" s="246"/>
      <c r="N22" s="254"/>
      <c r="O22" s="576"/>
    </row>
    <row r="23" spans="1:16" x14ac:dyDescent="0.2">
      <c r="A23" s="255" t="s">
        <v>1148</v>
      </c>
      <c r="B23" s="245" t="s">
        <v>1149</v>
      </c>
      <c r="C23" s="245">
        <v>2004</v>
      </c>
      <c r="D23" s="257" t="s">
        <v>43</v>
      </c>
      <c r="E23" s="252"/>
      <c r="F23" s="252"/>
      <c r="G23" s="323">
        <v>-60</v>
      </c>
      <c r="H23" s="554"/>
      <c r="I23" s="253"/>
      <c r="J23" s="253"/>
      <c r="K23" s="253"/>
      <c r="L23" s="253"/>
      <c r="M23" s="246"/>
      <c r="N23" s="254"/>
      <c r="O23" s="576"/>
    </row>
    <row r="24" spans="1:16" x14ac:dyDescent="0.2">
      <c r="A24" s="255" t="s">
        <v>418</v>
      </c>
      <c r="B24" s="245" t="s">
        <v>419</v>
      </c>
      <c r="C24" s="245">
        <v>2004</v>
      </c>
      <c r="D24" s="257" t="s">
        <v>420</v>
      </c>
      <c r="E24" s="252"/>
      <c r="F24" s="252"/>
      <c r="G24" s="323"/>
      <c r="H24" s="554">
        <v>-81</v>
      </c>
      <c r="I24" s="253"/>
      <c r="J24" s="253"/>
      <c r="K24" s="253"/>
      <c r="L24" s="253"/>
      <c r="M24" s="246"/>
      <c r="N24" s="254"/>
      <c r="O24" s="576"/>
    </row>
    <row r="25" spans="1:16" hidden="1" x14ac:dyDescent="0.2">
      <c r="A25" s="255" t="s">
        <v>221</v>
      </c>
      <c r="B25" s="245" t="s">
        <v>336</v>
      </c>
      <c r="C25" s="245">
        <v>1992</v>
      </c>
      <c r="D25" s="257" t="s">
        <v>65</v>
      </c>
      <c r="E25" s="252"/>
      <c r="F25" s="252"/>
      <c r="G25" s="323"/>
      <c r="H25" s="554"/>
      <c r="I25" s="253"/>
      <c r="J25" s="253"/>
      <c r="K25" s="253"/>
      <c r="L25" s="253"/>
      <c r="M25" s="246"/>
      <c r="N25" s="254"/>
      <c r="O25" s="576"/>
    </row>
    <row r="26" spans="1:16" x14ac:dyDescent="0.2">
      <c r="A26" s="255" t="s">
        <v>421</v>
      </c>
      <c r="B26" s="245" t="s">
        <v>422</v>
      </c>
      <c r="C26" s="256">
        <v>2001</v>
      </c>
      <c r="D26" s="257" t="s">
        <v>194</v>
      </c>
      <c r="E26" s="252"/>
      <c r="F26" s="252"/>
      <c r="G26" s="323">
        <v>-90</v>
      </c>
      <c r="H26" s="555"/>
      <c r="I26" s="316"/>
      <c r="J26" s="316"/>
      <c r="K26" s="253"/>
      <c r="L26" s="258"/>
      <c r="M26" s="259" t="s">
        <v>8</v>
      </c>
      <c r="N26" s="260"/>
      <c r="O26" s="577"/>
      <c r="P26" s="261"/>
    </row>
    <row r="27" spans="1:16" x14ac:dyDescent="0.2">
      <c r="A27" s="255" t="s">
        <v>423</v>
      </c>
      <c r="B27" s="245" t="s">
        <v>172</v>
      </c>
      <c r="C27" s="245">
        <v>2002</v>
      </c>
      <c r="D27" s="257" t="s">
        <v>420</v>
      </c>
      <c r="E27" s="252"/>
      <c r="F27" s="252"/>
      <c r="G27" s="323">
        <v>-66</v>
      </c>
      <c r="H27" s="554"/>
      <c r="I27" s="253"/>
      <c r="J27" s="253"/>
      <c r="K27" s="253"/>
      <c r="L27" s="253"/>
      <c r="M27" s="246"/>
      <c r="N27" s="254"/>
      <c r="O27" s="576"/>
    </row>
    <row r="28" spans="1:16" hidden="1" x14ac:dyDescent="0.2">
      <c r="A28" s="255" t="s">
        <v>424</v>
      </c>
      <c r="B28" s="245" t="s">
        <v>425</v>
      </c>
      <c r="C28" s="256">
        <v>1990</v>
      </c>
      <c r="D28" s="257" t="s">
        <v>426</v>
      </c>
      <c r="E28" s="252"/>
      <c r="F28" s="252"/>
      <c r="G28" s="323"/>
      <c r="H28" s="547"/>
      <c r="I28" s="253"/>
      <c r="J28" s="316"/>
      <c r="K28" s="253"/>
      <c r="L28" s="262"/>
      <c r="M28" s="263"/>
      <c r="N28" s="264"/>
      <c r="O28" s="577"/>
      <c r="P28" s="261"/>
    </row>
    <row r="29" spans="1:16" hidden="1" x14ac:dyDescent="0.2">
      <c r="A29" s="255" t="s">
        <v>427</v>
      </c>
      <c r="B29" s="245" t="s">
        <v>428</v>
      </c>
      <c r="C29" s="256">
        <v>2004</v>
      </c>
      <c r="D29" s="257" t="s">
        <v>99</v>
      </c>
      <c r="E29" s="252"/>
      <c r="F29" s="252"/>
      <c r="G29" s="323"/>
      <c r="H29" s="547"/>
      <c r="I29" s="253"/>
      <c r="J29" s="265"/>
      <c r="K29" s="253"/>
      <c r="L29" s="262"/>
      <c r="M29" s="263"/>
      <c r="N29" s="264"/>
      <c r="O29" s="577"/>
      <c r="P29" s="261"/>
    </row>
    <row r="30" spans="1:16" hidden="1" x14ac:dyDescent="0.2">
      <c r="A30" s="266" t="s">
        <v>429</v>
      </c>
      <c r="B30" s="240" t="s">
        <v>202</v>
      </c>
      <c r="C30" s="240">
        <v>1997</v>
      </c>
      <c r="D30" s="267" t="s">
        <v>430</v>
      </c>
      <c r="E30" s="276"/>
      <c r="F30" s="251"/>
      <c r="G30" s="273"/>
      <c r="H30" s="547"/>
      <c r="I30" s="251"/>
      <c r="J30" s="251"/>
      <c r="K30" s="251"/>
      <c r="L30" s="318"/>
      <c r="M30" s="271"/>
      <c r="N30" s="272"/>
      <c r="O30" s="578"/>
    </row>
    <row r="31" spans="1:16" hidden="1" x14ac:dyDescent="0.2">
      <c r="A31" s="266" t="s">
        <v>431</v>
      </c>
      <c r="B31" s="240" t="s">
        <v>432</v>
      </c>
      <c r="C31" s="240">
        <v>2002</v>
      </c>
      <c r="D31" s="267" t="s">
        <v>231</v>
      </c>
      <c r="E31" s="277"/>
      <c r="F31" s="276"/>
      <c r="G31" s="273"/>
      <c r="H31" s="547"/>
      <c r="I31" s="251"/>
      <c r="J31" s="251"/>
      <c r="K31" s="251"/>
      <c r="L31" s="258"/>
      <c r="M31" s="271"/>
      <c r="N31" s="272"/>
      <c r="O31" s="578"/>
    </row>
    <row r="32" spans="1:16" x14ac:dyDescent="0.2">
      <c r="A32" s="266" t="s">
        <v>433</v>
      </c>
      <c r="B32" s="240" t="s">
        <v>434</v>
      </c>
      <c r="C32" s="240">
        <v>2004</v>
      </c>
      <c r="D32" s="267" t="s">
        <v>194</v>
      </c>
      <c r="E32" s="277"/>
      <c r="F32" s="276"/>
      <c r="G32" s="273">
        <v>-73</v>
      </c>
      <c r="H32" s="547"/>
      <c r="I32" s="251"/>
      <c r="J32" s="251"/>
      <c r="K32" s="251"/>
      <c r="L32" s="258"/>
      <c r="M32" s="259" t="s">
        <v>8</v>
      </c>
      <c r="N32" s="272"/>
      <c r="O32" s="578"/>
    </row>
    <row r="33" spans="1:15" hidden="1" x14ac:dyDescent="0.2">
      <c r="A33" s="568" t="s">
        <v>435</v>
      </c>
      <c r="B33" s="251" t="s">
        <v>436</v>
      </c>
      <c r="C33" s="251">
        <v>2002</v>
      </c>
      <c r="D33" s="569" t="s">
        <v>170</v>
      </c>
      <c r="E33" s="277"/>
      <c r="F33" s="276"/>
      <c r="G33" s="273"/>
      <c r="H33" s="547"/>
      <c r="I33" s="251"/>
      <c r="J33" s="251"/>
      <c r="K33" s="251"/>
      <c r="L33" s="258"/>
      <c r="M33" s="271"/>
      <c r="N33" s="272"/>
      <c r="O33" s="578"/>
    </row>
    <row r="34" spans="1:15" hidden="1" x14ac:dyDescent="0.2">
      <c r="A34" s="305" t="s">
        <v>312</v>
      </c>
      <c r="B34" s="274" t="s">
        <v>437</v>
      </c>
      <c r="C34" s="274">
        <v>2002</v>
      </c>
      <c r="D34" s="306" t="s">
        <v>314</v>
      </c>
      <c r="E34" s="277"/>
      <c r="F34" s="276"/>
      <c r="G34" s="273"/>
      <c r="H34" s="547"/>
      <c r="I34" s="251"/>
      <c r="J34" s="251"/>
      <c r="K34" s="251"/>
      <c r="L34" s="258"/>
      <c r="M34" s="271"/>
      <c r="N34" s="272"/>
      <c r="O34" s="578"/>
    </row>
    <row r="35" spans="1:15" hidden="1" x14ac:dyDescent="0.2">
      <c r="A35" s="266" t="s">
        <v>438</v>
      </c>
      <c r="B35" s="240" t="s">
        <v>439</v>
      </c>
      <c r="C35" s="240">
        <v>1996</v>
      </c>
      <c r="D35" s="267" t="s">
        <v>440</v>
      </c>
      <c r="E35" s="276"/>
      <c r="F35" s="276"/>
      <c r="G35" s="324"/>
      <c r="H35" s="547"/>
      <c r="I35" s="251"/>
      <c r="J35" s="251"/>
      <c r="K35" s="251"/>
      <c r="L35" s="258"/>
      <c r="M35" s="271"/>
      <c r="N35" s="272"/>
      <c r="O35" s="578"/>
    </row>
    <row r="36" spans="1:15" hidden="1" x14ac:dyDescent="0.2">
      <c r="A36" s="266" t="s">
        <v>441</v>
      </c>
      <c r="B36" s="240" t="s">
        <v>362</v>
      </c>
      <c r="C36" s="240">
        <v>1992</v>
      </c>
      <c r="D36" s="267" t="s">
        <v>87</v>
      </c>
      <c r="E36" s="276"/>
      <c r="F36" s="276"/>
      <c r="G36" s="324"/>
      <c r="H36" s="547"/>
      <c r="I36" s="251"/>
      <c r="J36" s="251"/>
      <c r="K36" s="251"/>
      <c r="L36" s="258"/>
      <c r="M36" s="271"/>
      <c r="N36" s="272"/>
      <c r="O36" s="579"/>
    </row>
    <row r="37" spans="1:15" x14ac:dyDescent="0.2">
      <c r="A37" s="266" t="s">
        <v>48</v>
      </c>
      <c r="B37" s="240" t="s">
        <v>442</v>
      </c>
      <c r="C37" s="240">
        <v>2002</v>
      </c>
      <c r="D37" s="267" t="s">
        <v>71</v>
      </c>
      <c r="E37" s="276"/>
      <c r="F37" s="276"/>
      <c r="G37" s="324">
        <v>-60</v>
      </c>
      <c r="H37" s="547"/>
      <c r="I37" s="251"/>
      <c r="J37" s="251"/>
      <c r="K37" s="251"/>
      <c r="L37" s="258"/>
      <c r="M37" s="271"/>
      <c r="N37" s="272"/>
      <c r="O37" s="579"/>
    </row>
    <row r="38" spans="1:15" hidden="1" x14ac:dyDescent="0.2">
      <c r="A38" s="266" t="s">
        <v>443</v>
      </c>
      <c r="B38" s="240" t="s">
        <v>444</v>
      </c>
      <c r="C38" s="240">
        <v>1996</v>
      </c>
      <c r="D38" s="267" t="s">
        <v>87</v>
      </c>
      <c r="E38" s="276"/>
      <c r="F38" s="276"/>
      <c r="G38" s="324"/>
      <c r="H38" s="556"/>
      <c r="I38" s="251"/>
      <c r="J38" s="251"/>
      <c r="K38" s="251"/>
      <c r="L38" s="258"/>
      <c r="M38" s="271"/>
      <c r="N38" s="272"/>
      <c r="O38" s="579"/>
    </row>
    <row r="39" spans="1:15" x14ac:dyDescent="0.2">
      <c r="A39" s="266" t="s">
        <v>1157</v>
      </c>
      <c r="B39" s="240" t="s">
        <v>644</v>
      </c>
      <c r="C39" s="240">
        <v>1996</v>
      </c>
      <c r="D39" s="267" t="s">
        <v>87</v>
      </c>
      <c r="E39" s="276"/>
      <c r="F39" s="276"/>
      <c r="G39" s="324">
        <v>-73</v>
      </c>
      <c r="H39" s="556"/>
      <c r="I39" s="251"/>
      <c r="J39" s="251"/>
      <c r="K39" s="251"/>
      <c r="L39" s="258"/>
      <c r="M39" s="271"/>
      <c r="N39" s="272"/>
      <c r="O39" s="579"/>
    </row>
    <row r="40" spans="1:15" hidden="1" x14ac:dyDescent="0.2">
      <c r="A40" s="266" t="s">
        <v>445</v>
      </c>
      <c r="B40" s="240" t="s">
        <v>446</v>
      </c>
      <c r="C40" s="240">
        <v>2003</v>
      </c>
      <c r="D40" s="267" t="s">
        <v>71</v>
      </c>
      <c r="E40" s="276"/>
      <c r="F40" s="276"/>
      <c r="G40" s="324"/>
      <c r="H40" s="556"/>
      <c r="I40" s="251"/>
      <c r="J40" s="251"/>
      <c r="K40" s="251"/>
      <c r="L40" s="258"/>
      <c r="M40" s="271"/>
      <c r="N40" s="272"/>
      <c r="O40" s="579"/>
    </row>
    <row r="41" spans="1:15" hidden="1" x14ac:dyDescent="0.2">
      <c r="A41" s="305" t="s">
        <v>447</v>
      </c>
      <c r="B41" s="274" t="s">
        <v>225</v>
      </c>
      <c r="C41" s="274">
        <v>2000</v>
      </c>
      <c r="D41" s="306" t="s">
        <v>87</v>
      </c>
      <c r="E41" s="567"/>
      <c r="F41" s="276"/>
      <c r="G41" s="324"/>
      <c r="H41" s="547"/>
      <c r="I41" s="251"/>
      <c r="J41" s="251"/>
      <c r="K41" s="251"/>
      <c r="L41" s="258"/>
      <c r="M41" s="271"/>
      <c r="N41" s="272"/>
      <c r="O41" s="579"/>
    </row>
    <row r="42" spans="1:15" hidden="1" x14ac:dyDescent="0.2">
      <c r="A42" s="266" t="s">
        <v>448</v>
      </c>
      <c r="B42" s="240" t="s">
        <v>449</v>
      </c>
      <c r="C42" s="240">
        <v>1998</v>
      </c>
      <c r="D42" s="267" t="s">
        <v>450</v>
      </c>
      <c r="E42" s="276"/>
      <c r="F42" s="276"/>
      <c r="G42" s="324"/>
      <c r="H42" s="547"/>
      <c r="I42" s="251"/>
      <c r="J42" s="251"/>
      <c r="K42" s="251"/>
      <c r="L42" s="258"/>
      <c r="M42" s="271"/>
      <c r="N42" s="272"/>
      <c r="O42" s="579"/>
    </row>
    <row r="43" spans="1:15" hidden="1" x14ac:dyDescent="0.2">
      <c r="A43" s="266" t="s">
        <v>451</v>
      </c>
      <c r="B43" s="240" t="s">
        <v>365</v>
      </c>
      <c r="C43" s="240"/>
      <c r="D43" s="267" t="s">
        <v>123</v>
      </c>
      <c r="E43" s="276"/>
      <c r="F43" s="276"/>
      <c r="G43" s="324"/>
      <c r="H43" s="547"/>
      <c r="I43" s="251"/>
      <c r="J43" s="251"/>
      <c r="K43" s="251"/>
      <c r="L43" s="258"/>
      <c r="M43" s="271"/>
      <c r="N43" s="272"/>
      <c r="O43" s="579"/>
    </row>
    <row r="44" spans="1:15" hidden="1" x14ac:dyDescent="0.2">
      <c r="A44" s="266" t="s">
        <v>451</v>
      </c>
      <c r="B44" s="240" t="s">
        <v>452</v>
      </c>
      <c r="C44" s="240">
        <v>2001</v>
      </c>
      <c r="D44" s="267" t="s">
        <v>194</v>
      </c>
      <c r="E44" s="277"/>
      <c r="F44" s="276"/>
      <c r="G44" s="324"/>
      <c r="H44" s="547"/>
      <c r="I44" s="251"/>
      <c r="J44" s="251"/>
      <c r="K44" s="251"/>
      <c r="L44" s="258"/>
      <c r="M44" s="271"/>
      <c r="N44" s="272"/>
      <c r="O44" s="579"/>
    </row>
    <row r="45" spans="1:15" x14ac:dyDescent="0.2">
      <c r="A45" s="266" t="s">
        <v>1156</v>
      </c>
      <c r="B45" s="240" t="s">
        <v>365</v>
      </c>
      <c r="C45" s="240">
        <v>2000</v>
      </c>
      <c r="D45" s="267" t="s">
        <v>477</v>
      </c>
      <c r="E45" s="277"/>
      <c r="F45" s="276"/>
      <c r="G45" s="324">
        <v>-66</v>
      </c>
      <c r="H45" s="547"/>
      <c r="I45" s="251"/>
      <c r="J45" s="251"/>
      <c r="K45" s="251"/>
      <c r="L45" s="258"/>
      <c r="M45" s="271"/>
      <c r="N45" s="272"/>
      <c r="O45" s="579"/>
    </row>
    <row r="46" spans="1:15" x14ac:dyDescent="0.2">
      <c r="A46" s="266" t="s">
        <v>1134</v>
      </c>
      <c r="B46" s="240" t="s">
        <v>1135</v>
      </c>
      <c r="C46" s="240">
        <v>1996</v>
      </c>
      <c r="D46" s="267" t="s">
        <v>194</v>
      </c>
      <c r="E46" s="277"/>
      <c r="F46" s="276"/>
      <c r="G46" s="324"/>
      <c r="H46" s="547">
        <v>-60</v>
      </c>
      <c r="I46" s="251"/>
      <c r="J46" s="251"/>
      <c r="K46" s="251"/>
      <c r="L46" s="258"/>
      <c r="M46" s="271"/>
      <c r="N46" s="272"/>
      <c r="O46" s="579"/>
    </row>
    <row r="47" spans="1:15" x14ac:dyDescent="0.2">
      <c r="A47" s="266" t="s">
        <v>453</v>
      </c>
      <c r="B47" s="240" t="s">
        <v>454</v>
      </c>
      <c r="C47" s="240">
        <v>2003</v>
      </c>
      <c r="D47" s="267" t="s">
        <v>126</v>
      </c>
      <c r="E47" s="277"/>
      <c r="F47" s="276"/>
      <c r="G47" s="594"/>
      <c r="H47" s="547"/>
      <c r="I47" s="251"/>
      <c r="J47" s="251"/>
      <c r="K47" s="251"/>
      <c r="L47" s="258"/>
      <c r="M47" s="271" t="s">
        <v>128</v>
      </c>
      <c r="N47" s="272"/>
      <c r="O47" s="579"/>
    </row>
    <row r="48" spans="1:15" x14ac:dyDescent="0.2">
      <c r="A48" s="266" t="s">
        <v>1174</v>
      </c>
      <c r="B48" s="240" t="s">
        <v>1175</v>
      </c>
      <c r="C48" s="240">
        <v>1986</v>
      </c>
      <c r="D48" s="267" t="s">
        <v>1147</v>
      </c>
      <c r="E48" s="277"/>
      <c r="F48" s="276"/>
      <c r="G48" s="324">
        <v>-90</v>
      </c>
      <c r="H48" s="547"/>
      <c r="I48" s="251"/>
      <c r="J48" s="251"/>
      <c r="K48" s="251"/>
      <c r="L48" s="258"/>
      <c r="M48" s="271"/>
      <c r="N48" s="272"/>
      <c r="O48" s="579"/>
    </row>
    <row r="49" spans="1:16" x14ac:dyDescent="0.2">
      <c r="A49" s="266" t="s">
        <v>455</v>
      </c>
      <c r="B49" s="240" t="s">
        <v>456</v>
      </c>
      <c r="C49" s="240">
        <v>1992</v>
      </c>
      <c r="D49" s="267" t="s">
        <v>87</v>
      </c>
      <c r="E49" s="276"/>
      <c r="F49" s="276"/>
      <c r="G49" s="324">
        <v>-66</v>
      </c>
      <c r="H49" s="547">
        <v>-66</v>
      </c>
      <c r="I49" s="251"/>
      <c r="J49" s="251"/>
      <c r="K49" s="251"/>
      <c r="L49" s="258"/>
      <c r="M49" s="271"/>
      <c r="N49" s="272"/>
      <c r="O49" s="579"/>
    </row>
    <row r="50" spans="1:16" hidden="1" x14ac:dyDescent="0.2">
      <c r="A50" s="266" t="s">
        <v>457</v>
      </c>
      <c r="B50" s="240" t="s">
        <v>458</v>
      </c>
      <c r="C50" s="274">
        <v>2001</v>
      </c>
      <c r="D50" s="267" t="s">
        <v>238</v>
      </c>
      <c r="E50" s="276"/>
      <c r="F50" s="276"/>
      <c r="G50" s="324"/>
      <c r="H50" s="547"/>
      <c r="I50" s="251"/>
      <c r="J50" s="251"/>
      <c r="K50" s="251"/>
      <c r="L50" s="258"/>
      <c r="M50" s="566"/>
      <c r="N50" s="260"/>
      <c r="O50" s="579"/>
    </row>
    <row r="51" spans="1:16" x14ac:dyDescent="0.2">
      <c r="A51" s="266" t="s">
        <v>459</v>
      </c>
      <c r="B51" s="240" t="s">
        <v>345</v>
      </c>
      <c r="C51" s="240">
        <v>1994</v>
      </c>
      <c r="D51" s="267" t="s">
        <v>113</v>
      </c>
      <c r="E51" s="315"/>
      <c r="F51" s="276"/>
      <c r="G51" s="324"/>
      <c r="H51" s="550">
        <v>-90</v>
      </c>
      <c r="I51" s="317"/>
      <c r="J51" s="580"/>
      <c r="K51" s="317"/>
      <c r="L51" s="258"/>
      <c r="M51" s="241" t="s">
        <v>1168</v>
      </c>
      <c r="N51" s="258"/>
      <c r="O51" s="579" t="s">
        <v>768</v>
      </c>
    </row>
    <row r="52" spans="1:16" x14ac:dyDescent="0.2">
      <c r="A52" s="266" t="s">
        <v>460</v>
      </c>
      <c r="B52" s="240" t="s">
        <v>461</v>
      </c>
      <c r="C52" s="240">
        <v>2001</v>
      </c>
      <c r="D52" s="267" t="s">
        <v>215</v>
      </c>
      <c r="E52" s="276"/>
      <c r="F52" s="276"/>
      <c r="G52" s="324"/>
      <c r="H52" s="547">
        <v>-81</v>
      </c>
      <c r="I52" s="251"/>
      <c r="J52" s="251"/>
      <c r="K52" s="251"/>
      <c r="L52" s="258"/>
      <c r="M52" s="271"/>
      <c r="N52" s="272"/>
      <c r="O52" s="579" t="s">
        <v>762</v>
      </c>
    </row>
    <row r="53" spans="1:16" hidden="1" x14ac:dyDescent="0.2">
      <c r="A53" s="266" t="s">
        <v>462</v>
      </c>
      <c r="B53" s="240" t="s">
        <v>463</v>
      </c>
      <c r="C53" s="240">
        <v>1994</v>
      </c>
      <c r="D53" s="267" t="s">
        <v>464</v>
      </c>
      <c r="E53" s="276"/>
      <c r="F53" s="276"/>
      <c r="G53" s="324"/>
      <c r="H53" s="547"/>
      <c r="I53" s="251"/>
      <c r="J53" s="251"/>
      <c r="K53" s="251"/>
      <c r="L53" s="258"/>
      <c r="M53" s="271"/>
      <c r="N53" s="272"/>
      <c r="O53" s="578"/>
    </row>
    <row r="54" spans="1:16" hidden="1" x14ac:dyDescent="0.2">
      <c r="A54" s="266" t="s">
        <v>465</v>
      </c>
      <c r="B54" s="240" t="s">
        <v>466</v>
      </c>
      <c r="C54" s="240">
        <v>2001</v>
      </c>
      <c r="D54" s="267" t="s">
        <v>467</v>
      </c>
      <c r="E54" s="276"/>
      <c r="F54" s="276"/>
      <c r="G54" s="324"/>
      <c r="H54" s="547"/>
      <c r="I54" s="251"/>
      <c r="J54" s="251"/>
      <c r="K54" s="251"/>
      <c r="L54" s="258"/>
      <c r="M54" s="271"/>
      <c r="N54" s="272"/>
      <c r="O54" s="578"/>
    </row>
    <row r="55" spans="1:16" hidden="1" x14ac:dyDescent="0.2">
      <c r="A55" s="266" t="s">
        <v>312</v>
      </c>
      <c r="B55" s="240" t="s">
        <v>437</v>
      </c>
      <c r="C55" s="240">
        <v>2002</v>
      </c>
      <c r="D55" s="267" t="s">
        <v>314</v>
      </c>
      <c r="E55" s="276"/>
      <c r="F55" s="276"/>
      <c r="G55" s="324"/>
      <c r="H55" s="547"/>
      <c r="I55" s="251"/>
      <c r="J55" s="251"/>
      <c r="K55" s="251"/>
      <c r="L55" s="258"/>
      <c r="M55" s="271"/>
      <c r="N55" s="272"/>
      <c r="O55" s="579"/>
    </row>
    <row r="56" spans="1:16" x14ac:dyDescent="0.2">
      <c r="A56" s="266" t="s">
        <v>159</v>
      </c>
      <c r="B56" s="240" t="s">
        <v>221</v>
      </c>
      <c r="C56" s="240">
        <v>1994</v>
      </c>
      <c r="D56" s="267" t="s">
        <v>110</v>
      </c>
      <c r="E56" s="276"/>
      <c r="F56" s="276"/>
      <c r="G56" s="273"/>
      <c r="H56" s="550"/>
      <c r="I56" s="317"/>
      <c r="J56" s="317"/>
      <c r="K56" s="251"/>
      <c r="L56" s="318"/>
      <c r="M56" s="259" t="s">
        <v>8</v>
      </c>
      <c r="N56" s="272"/>
      <c r="O56" s="578"/>
      <c r="P56" s="261"/>
    </row>
    <row r="57" spans="1:16" hidden="1" x14ac:dyDescent="0.2">
      <c r="A57" s="266" t="s">
        <v>159</v>
      </c>
      <c r="B57" s="240" t="s">
        <v>320</v>
      </c>
      <c r="C57" s="240">
        <v>1996</v>
      </c>
      <c r="D57" s="267" t="s">
        <v>110</v>
      </c>
      <c r="E57" s="276"/>
      <c r="F57" s="276"/>
      <c r="G57" s="324"/>
      <c r="H57" s="547"/>
      <c r="I57" s="251"/>
      <c r="J57" s="251"/>
      <c r="K57" s="281"/>
      <c r="L57" s="258"/>
      <c r="M57" s="271"/>
      <c r="N57" s="272"/>
      <c r="O57" s="579"/>
    </row>
    <row r="58" spans="1:16" hidden="1" x14ac:dyDescent="0.2">
      <c r="A58" s="266" t="s">
        <v>468</v>
      </c>
      <c r="B58" s="240" t="s">
        <v>469</v>
      </c>
      <c r="C58" s="240">
        <v>1997</v>
      </c>
      <c r="D58" s="267" t="s">
        <v>470</v>
      </c>
      <c r="E58" s="276"/>
      <c r="F58" s="276"/>
      <c r="G58" s="324"/>
      <c r="H58" s="547"/>
      <c r="I58" s="251"/>
      <c r="J58" s="251"/>
      <c r="K58" s="281"/>
      <c r="L58" s="282"/>
      <c r="M58" s="271"/>
      <c r="N58" s="272"/>
      <c r="O58" s="579"/>
    </row>
    <row r="59" spans="1:16" x14ac:dyDescent="0.2">
      <c r="A59" s="266" t="s">
        <v>341</v>
      </c>
      <c r="B59" s="240" t="s">
        <v>779</v>
      </c>
      <c r="C59" s="240">
        <v>2005</v>
      </c>
      <c r="D59" s="267" t="s">
        <v>343</v>
      </c>
      <c r="E59" s="276"/>
      <c r="F59" s="276"/>
      <c r="G59" s="324"/>
      <c r="H59" s="547">
        <v>-73</v>
      </c>
      <c r="I59" s="251"/>
      <c r="J59" s="251"/>
      <c r="K59" s="281"/>
      <c r="L59" s="282"/>
      <c r="M59" s="246"/>
      <c r="N59" s="272"/>
      <c r="O59" s="579"/>
    </row>
    <row r="60" spans="1:16" x14ac:dyDescent="0.2">
      <c r="A60" s="266" t="s">
        <v>471</v>
      </c>
      <c r="B60" s="240" t="s">
        <v>472</v>
      </c>
      <c r="C60" s="240">
        <v>1993</v>
      </c>
      <c r="D60" s="267" t="s">
        <v>59</v>
      </c>
      <c r="E60" s="276"/>
      <c r="F60" s="276"/>
      <c r="G60" s="324"/>
      <c r="H60" s="547"/>
      <c r="I60" s="251"/>
      <c r="J60" s="251"/>
      <c r="K60" s="251"/>
      <c r="L60" s="258"/>
      <c r="M60" s="259" t="s">
        <v>8</v>
      </c>
      <c r="N60" s="272"/>
      <c r="O60" s="578"/>
    </row>
    <row r="61" spans="1:16" hidden="1" x14ac:dyDescent="0.2">
      <c r="A61" s="266" t="s">
        <v>471</v>
      </c>
      <c r="B61" s="240" t="s">
        <v>473</v>
      </c>
      <c r="C61" s="240">
        <v>1999</v>
      </c>
      <c r="D61" s="267" t="s">
        <v>474</v>
      </c>
      <c r="E61" s="276"/>
      <c r="F61" s="276"/>
      <c r="G61" s="324"/>
      <c r="H61" s="547"/>
      <c r="I61" s="251"/>
      <c r="J61" s="251"/>
      <c r="K61" s="251"/>
      <c r="L61" s="258"/>
      <c r="M61" s="271"/>
      <c r="N61" s="272"/>
      <c r="O61" s="579"/>
    </row>
    <row r="62" spans="1:16" hidden="1" x14ac:dyDescent="0.2">
      <c r="A62" s="266" t="s">
        <v>475</v>
      </c>
      <c r="B62" s="240" t="s">
        <v>476</v>
      </c>
      <c r="C62" s="240">
        <v>1982</v>
      </c>
      <c r="D62" s="267" t="s">
        <v>477</v>
      </c>
      <c r="E62" s="276"/>
      <c r="F62" s="276"/>
      <c r="G62" s="324"/>
      <c r="H62" s="547"/>
      <c r="I62" s="251"/>
      <c r="J62" s="251"/>
      <c r="K62" s="251"/>
      <c r="L62" s="258"/>
      <c r="M62" s="246"/>
      <c r="N62" s="272"/>
      <c r="O62" s="579"/>
    </row>
    <row r="63" spans="1:16" x14ac:dyDescent="0.2">
      <c r="A63" s="266" t="s">
        <v>478</v>
      </c>
      <c r="B63" s="240" t="s">
        <v>479</v>
      </c>
      <c r="C63" s="240">
        <v>1982</v>
      </c>
      <c r="D63" s="267" t="s">
        <v>194</v>
      </c>
      <c r="E63" s="276"/>
      <c r="F63" s="276"/>
      <c r="G63" s="324" t="s">
        <v>381</v>
      </c>
      <c r="H63" s="547"/>
      <c r="I63" s="251"/>
      <c r="J63" s="251"/>
      <c r="K63" s="251"/>
      <c r="L63" s="258"/>
      <c r="M63" s="283"/>
      <c r="N63" s="272"/>
      <c r="O63" s="578"/>
    </row>
    <row r="64" spans="1:16" x14ac:dyDescent="0.2">
      <c r="A64" s="266" t="s">
        <v>923</v>
      </c>
      <c r="B64" s="240" t="s">
        <v>175</v>
      </c>
      <c r="C64" s="240">
        <v>2004</v>
      </c>
      <c r="D64" s="267" t="s">
        <v>979</v>
      </c>
      <c r="E64" s="276"/>
      <c r="F64" s="276"/>
      <c r="G64" s="324"/>
      <c r="H64" s="547">
        <v>-69</v>
      </c>
      <c r="I64" s="251"/>
      <c r="J64" s="251"/>
      <c r="K64" s="251"/>
      <c r="L64" s="258"/>
      <c r="M64" s="283"/>
      <c r="N64" s="272"/>
      <c r="O64" s="578"/>
    </row>
    <row r="65" spans="1:19" hidden="1" x14ac:dyDescent="0.2">
      <c r="A65" s="289" t="s">
        <v>482</v>
      </c>
      <c r="B65" s="285" t="s">
        <v>483</v>
      </c>
      <c r="C65" s="285">
        <v>2001</v>
      </c>
      <c r="D65" s="290" t="s">
        <v>484</v>
      </c>
      <c r="E65" s="276"/>
      <c r="F65" s="276"/>
      <c r="G65" s="321"/>
      <c r="H65" s="557"/>
      <c r="I65" s="281"/>
      <c r="J65" s="281"/>
      <c r="K65" s="281"/>
      <c r="L65" s="258"/>
      <c r="M65" s="271"/>
      <c r="N65" s="272"/>
      <c r="O65" s="579"/>
    </row>
    <row r="66" spans="1:19" s="217" customFormat="1" hidden="1" x14ac:dyDescent="0.2">
      <c r="A66" s="266" t="s">
        <v>485</v>
      </c>
      <c r="B66" s="240" t="s">
        <v>486</v>
      </c>
      <c r="C66" s="240">
        <v>2000</v>
      </c>
      <c r="D66" s="267" t="s">
        <v>403</v>
      </c>
      <c r="E66" s="276"/>
      <c r="F66" s="276"/>
      <c r="G66" s="273"/>
      <c r="H66" s="552"/>
      <c r="I66" s="242"/>
      <c r="J66" s="242"/>
      <c r="K66" s="251"/>
      <c r="L66" s="258"/>
      <c r="M66" s="271"/>
      <c r="N66" s="272"/>
      <c r="O66" s="581"/>
      <c r="P66" s="287"/>
      <c r="Q66" s="287"/>
      <c r="R66" s="287"/>
      <c r="S66" s="288"/>
    </row>
    <row r="67" spans="1:19" s="217" customFormat="1" x14ac:dyDescent="0.2">
      <c r="A67" s="266" t="s">
        <v>487</v>
      </c>
      <c r="B67" s="240" t="s">
        <v>488</v>
      </c>
      <c r="C67" s="240">
        <v>1999</v>
      </c>
      <c r="D67" s="267" t="s">
        <v>167</v>
      </c>
      <c r="E67" s="276"/>
      <c r="F67" s="276"/>
      <c r="G67" s="321" t="s">
        <v>1141</v>
      </c>
      <c r="H67" s="552"/>
      <c r="I67" s="242"/>
      <c r="J67" s="242"/>
      <c r="K67" s="251"/>
      <c r="L67" s="258"/>
      <c r="M67" s="259" t="s">
        <v>8</v>
      </c>
      <c r="N67" s="284"/>
      <c r="O67" s="578"/>
    </row>
    <row r="68" spans="1:19" s="217" customFormat="1" hidden="1" x14ac:dyDescent="0.2">
      <c r="A68" s="266" t="s">
        <v>333</v>
      </c>
      <c r="B68" s="240" t="s">
        <v>489</v>
      </c>
      <c r="C68" s="240">
        <v>2001</v>
      </c>
      <c r="D68" s="267" t="s">
        <v>215</v>
      </c>
      <c r="E68" s="276"/>
      <c r="F68" s="276"/>
      <c r="G68" s="321"/>
      <c r="H68" s="552"/>
      <c r="I68" s="242"/>
      <c r="J68" s="242"/>
      <c r="K68" s="251"/>
      <c r="L68" s="258"/>
      <c r="M68" s="278"/>
      <c r="N68" s="260"/>
      <c r="O68" s="578"/>
    </row>
    <row r="69" spans="1:19" s="217" customFormat="1" x14ac:dyDescent="0.2">
      <c r="A69" s="266" t="s">
        <v>1139</v>
      </c>
      <c r="B69" s="240" t="s">
        <v>1140</v>
      </c>
      <c r="C69" s="240">
        <v>2004</v>
      </c>
      <c r="D69" s="267" t="s">
        <v>260</v>
      </c>
      <c r="E69" s="276"/>
      <c r="F69" s="276"/>
      <c r="G69" s="321"/>
      <c r="H69" s="552" t="s">
        <v>1141</v>
      </c>
      <c r="I69" s="242"/>
      <c r="J69" s="242"/>
      <c r="K69" s="251"/>
      <c r="L69" s="258"/>
      <c r="M69" s="278"/>
      <c r="N69" s="260"/>
      <c r="O69" s="578"/>
    </row>
    <row r="70" spans="1:19" s="217" customFormat="1" hidden="1" x14ac:dyDescent="0.2">
      <c r="A70" s="266" t="s">
        <v>490</v>
      </c>
      <c r="B70" s="240" t="s">
        <v>491</v>
      </c>
      <c r="C70" s="240">
        <v>2000</v>
      </c>
      <c r="D70" s="267" t="s">
        <v>409</v>
      </c>
      <c r="E70" s="276"/>
      <c r="F70" s="276"/>
      <c r="G70" s="321"/>
      <c r="H70" s="552"/>
      <c r="I70" s="242"/>
      <c r="J70" s="242"/>
      <c r="K70" s="251"/>
      <c r="L70" s="258"/>
      <c r="M70" s="278"/>
      <c r="N70" s="260"/>
      <c r="O70" s="578"/>
    </row>
    <row r="71" spans="1:19" s="217" customFormat="1" hidden="1" x14ac:dyDescent="0.2">
      <c r="A71" s="266" t="s">
        <v>492</v>
      </c>
      <c r="B71" s="240" t="s">
        <v>493</v>
      </c>
      <c r="C71" s="240">
        <v>1998</v>
      </c>
      <c r="D71" s="267" t="s">
        <v>339</v>
      </c>
      <c r="E71" s="276"/>
      <c r="F71" s="276"/>
      <c r="G71" s="321"/>
      <c r="H71" s="552"/>
      <c r="I71" s="242"/>
      <c r="J71" s="242"/>
      <c r="K71" s="251"/>
      <c r="L71" s="258"/>
      <c r="M71" s="278"/>
      <c r="N71" s="458"/>
      <c r="O71" s="578"/>
    </row>
    <row r="72" spans="1:19" s="217" customFormat="1" hidden="1" x14ac:dyDescent="0.2">
      <c r="A72" s="266" t="s">
        <v>494</v>
      </c>
      <c r="B72" s="240" t="s">
        <v>495</v>
      </c>
      <c r="C72" s="240">
        <v>2000</v>
      </c>
      <c r="D72" s="267" t="s">
        <v>496</v>
      </c>
      <c r="E72" s="276"/>
      <c r="F72" s="276"/>
      <c r="G72" s="321"/>
      <c r="H72" s="552"/>
      <c r="I72" s="242"/>
      <c r="J72" s="242"/>
      <c r="K72" s="251"/>
      <c r="L72" s="258"/>
      <c r="M72" s="278"/>
      <c r="N72" s="458"/>
      <c r="O72" s="578"/>
    </row>
    <row r="73" spans="1:19" s="217" customFormat="1" x14ac:dyDescent="0.2">
      <c r="A73" s="289" t="s">
        <v>497</v>
      </c>
      <c r="B73" s="240" t="s">
        <v>498</v>
      </c>
      <c r="C73" s="285">
        <v>1999</v>
      </c>
      <c r="D73" s="290" t="s">
        <v>194</v>
      </c>
      <c r="E73" s="276"/>
      <c r="F73" s="276"/>
      <c r="G73" s="321"/>
      <c r="H73" s="552" t="s">
        <v>1133</v>
      </c>
      <c r="I73" s="242"/>
      <c r="J73" s="242"/>
      <c r="K73" s="251"/>
      <c r="L73" s="258"/>
      <c r="M73" s="271"/>
      <c r="N73" s="258"/>
      <c r="O73" s="581" t="s">
        <v>762</v>
      </c>
    </row>
    <row r="74" spans="1:19" s="217" customFormat="1" x14ac:dyDescent="0.2">
      <c r="A74" s="289" t="s">
        <v>766</v>
      </c>
      <c r="B74" s="240" t="s">
        <v>767</v>
      </c>
      <c r="C74" s="285">
        <v>1999</v>
      </c>
      <c r="D74" s="290" t="s">
        <v>87</v>
      </c>
      <c r="E74" s="276"/>
      <c r="F74" s="276"/>
      <c r="G74" s="321"/>
      <c r="H74" s="558" t="s">
        <v>1133</v>
      </c>
      <c r="I74" s="242"/>
      <c r="J74" s="242"/>
      <c r="K74" s="251"/>
      <c r="L74" s="258"/>
      <c r="M74" s="271"/>
      <c r="N74" s="258"/>
      <c r="O74" s="582" t="s">
        <v>765</v>
      </c>
    </row>
    <row r="75" spans="1:19" s="217" customFormat="1" hidden="1" x14ac:dyDescent="0.2">
      <c r="A75" s="289" t="s">
        <v>500</v>
      </c>
      <c r="B75" s="285" t="s">
        <v>501</v>
      </c>
      <c r="C75" s="285">
        <v>1999</v>
      </c>
      <c r="D75" s="290" t="s">
        <v>56</v>
      </c>
      <c r="E75" s="276"/>
      <c r="F75" s="276"/>
      <c r="G75" s="321"/>
      <c r="H75" s="552"/>
      <c r="I75" s="242"/>
      <c r="J75" s="242"/>
      <c r="K75" s="251"/>
      <c r="L75" s="258"/>
      <c r="M75" s="278"/>
      <c r="N75" s="458"/>
      <c r="O75" s="581"/>
    </row>
    <row r="76" spans="1:19" s="217" customFormat="1" hidden="1" x14ac:dyDescent="0.2">
      <c r="A76" s="289" t="s">
        <v>502</v>
      </c>
      <c r="B76" s="285" t="s">
        <v>503</v>
      </c>
      <c r="C76" s="285">
        <v>1977</v>
      </c>
      <c r="D76" s="290" t="s">
        <v>504</v>
      </c>
      <c r="E76" s="276"/>
      <c r="F76" s="276"/>
      <c r="G76" s="321"/>
      <c r="H76" s="552"/>
      <c r="I76" s="242"/>
      <c r="J76" s="242"/>
      <c r="K76" s="251"/>
      <c r="L76" s="258"/>
      <c r="M76" s="278"/>
      <c r="N76" s="264"/>
      <c r="O76" s="581"/>
    </row>
    <row r="77" spans="1:19" s="217" customFormat="1" hidden="1" x14ac:dyDescent="0.2">
      <c r="A77" s="289" t="s">
        <v>505</v>
      </c>
      <c r="B77" s="285" t="s">
        <v>181</v>
      </c>
      <c r="C77" s="285">
        <v>1992</v>
      </c>
      <c r="D77" s="290" t="s">
        <v>238</v>
      </c>
      <c r="E77" s="276"/>
      <c r="F77" s="276"/>
      <c r="G77" s="321"/>
      <c r="H77" s="552"/>
      <c r="I77" s="242"/>
      <c r="J77" s="242"/>
      <c r="K77" s="251"/>
      <c r="L77" s="258"/>
      <c r="M77" s="278"/>
      <c r="N77" s="264"/>
      <c r="O77" s="581"/>
    </row>
    <row r="78" spans="1:19" hidden="1" x14ac:dyDescent="0.2">
      <c r="A78" s="266" t="s">
        <v>505</v>
      </c>
      <c r="B78" s="240" t="s">
        <v>506</v>
      </c>
      <c r="C78" s="240">
        <v>1997</v>
      </c>
      <c r="D78" s="267" t="s">
        <v>56</v>
      </c>
      <c r="E78" s="315"/>
      <c r="F78" s="251"/>
      <c r="G78" s="324"/>
      <c r="H78" s="547"/>
      <c r="I78" s="251"/>
      <c r="J78" s="251"/>
      <c r="K78" s="251"/>
      <c r="L78" s="258"/>
      <c r="M78" s="583"/>
      <c r="N78" s="272"/>
      <c r="O78" s="578"/>
    </row>
    <row r="79" spans="1:19" x14ac:dyDescent="0.2">
      <c r="A79" s="266" t="s">
        <v>507</v>
      </c>
      <c r="B79" s="240" t="s">
        <v>508</v>
      </c>
      <c r="C79" s="240">
        <v>2003</v>
      </c>
      <c r="D79" s="267" t="s">
        <v>59</v>
      </c>
      <c r="E79" s="276"/>
      <c r="F79" s="276"/>
      <c r="G79" s="324">
        <v>-66</v>
      </c>
      <c r="H79" s="547"/>
      <c r="I79" s="251"/>
      <c r="J79" s="251"/>
      <c r="K79" s="251"/>
      <c r="L79" s="258"/>
      <c r="M79" s="278"/>
      <c r="N79" s="284"/>
      <c r="O79" s="578"/>
    </row>
    <row r="80" spans="1:19" x14ac:dyDescent="0.2">
      <c r="A80" s="266" t="s">
        <v>507</v>
      </c>
      <c r="B80" s="240" t="s">
        <v>185</v>
      </c>
      <c r="C80" s="240">
        <v>2001</v>
      </c>
      <c r="D80" s="267" t="s">
        <v>56</v>
      </c>
      <c r="E80" s="276"/>
      <c r="F80" s="251"/>
      <c r="G80" s="324">
        <v>-100</v>
      </c>
      <c r="H80" s="547"/>
      <c r="I80" s="251"/>
      <c r="J80" s="251"/>
      <c r="K80" s="251"/>
      <c r="L80" s="258"/>
      <c r="M80" s="271"/>
      <c r="N80" s="272"/>
      <c r="O80" s="578"/>
    </row>
    <row r="81" spans="1:15" hidden="1" x14ac:dyDescent="0.2">
      <c r="A81" s="266" t="s">
        <v>509</v>
      </c>
      <c r="B81" s="240" t="s">
        <v>510</v>
      </c>
      <c r="C81" s="240">
        <v>1992</v>
      </c>
      <c r="D81" s="267" t="s">
        <v>450</v>
      </c>
      <c r="E81" s="276"/>
      <c r="F81" s="251"/>
      <c r="G81" s="324"/>
      <c r="H81" s="547"/>
      <c r="I81" s="251"/>
      <c r="J81" s="251"/>
      <c r="K81" s="251"/>
      <c r="L81" s="258"/>
      <c r="M81" s="271"/>
      <c r="N81" s="272"/>
      <c r="O81" s="578"/>
    </row>
    <row r="82" spans="1:15" hidden="1" x14ac:dyDescent="0.2">
      <c r="A82" s="266" t="s">
        <v>511</v>
      </c>
      <c r="B82" s="240" t="s">
        <v>512</v>
      </c>
      <c r="C82" s="240">
        <v>2003</v>
      </c>
      <c r="D82" s="267" t="s">
        <v>241</v>
      </c>
      <c r="E82" s="276"/>
      <c r="F82" s="251"/>
      <c r="G82" s="324"/>
      <c r="H82" s="547"/>
      <c r="I82" s="251"/>
      <c r="J82" s="251"/>
      <c r="K82" s="251"/>
      <c r="L82" s="258"/>
      <c r="M82" s="271"/>
      <c r="N82" s="272"/>
      <c r="O82" s="578"/>
    </row>
    <row r="83" spans="1:15" hidden="1" x14ac:dyDescent="0.2">
      <c r="A83" s="266" t="s">
        <v>513</v>
      </c>
      <c r="B83" s="240" t="s">
        <v>499</v>
      </c>
      <c r="C83" s="240">
        <v>2000</v>
      </c>
      <c r="D83" s="267" t="s">
        <v>514</v>
      </c>
      <c r="E83" s="276"/>
      <c r="F83" s="251"/>
      <c r="G83" s="324"/>
      <c r="H83" s="547"/>
      <c r="I83" s="251"/>
      <c r="J83" s="251"/>
      <c r="K83" s="251"/>
      <c r="L83" s="258"/>
      <c r="M83" s="271"/>
      <c r="N83" s="272"/>
      <c r="O83" s="578"/>
    </row>
    <row r="84" spans="1:15" x14ac:dyDescent="0.2">
      <c r="A84" s="266" t="s">
        <v>254</v>
      </c>
      <c r="B84" s="240" t="s">
        <v>782</v>
      </c>
      <c r="C84" s="240">
        <v>2004</v>
      </c>
      <c r="D84" s="267" t="s">
        <v>53</v>
      </c>
      <c r="E84" s="276"/>
      <c r="F84" s="251"/>
      <c r="G84" s="324">
        <v>-73</v>
      </c>
      <c r="H84" s="547">
        <v>-73</v>
      </c>
      <c r="I84" s="251"/>
      <c r="J84" s="251"/>
      <c r="K84" s="251"/>
      <c r="L84" s="258"/>
      <c r="M84" s="271"/>
      <c r="N84" s="272"/>
      <c r="O84" s="579" t="s">
        <v>762</v>
      </c>
    </row>
    <row r="85" spans="1:15" hidden="1" x14ac:dyDescent="0.2">
      <c r="A85" s="266" t="s">
        <v>515</v>
      </c>
      <c r="B85" s="240" t="s">
        <v>516</v>
      </c>
      <c r="C85" s="240">
        <v>2002</v>
      </c>
      <c r="D85" s="267" t="s">
        <v>481</v>
      </c>
      <c r="E85" s="276"/>
      <c r="F85" s="251"/>
      <c r="G85" s="324"/>
      <c r="H85" s="547"/>
      <c r="I85" s="251"/>
      <c r="J85" s="251"/>
      <c r="K85" s="251"/>
      <c r="L85" s="258"/>
      <c r="M85" s="271"/>
      <c r="N85" s="272"/>
      <c r="O85" s="578"/>
    </row>
    <row r="86" spans="1:15" hidden="1" x14ac:dyDescent="0.2">
      <c r="A86" s="266" t="s">
        <v>517</v>
      </c>
      <c r="B86" s="240" t="s">
        <v>166</v>
      </c>
      <c r="C86" s="240">
        <v>1997</v>
      </c>
      <c r="D86" s="267" t="s">
        <v>260</v>
      </c>
      <c r="E86" s="276"/>
      <c r="F86" s="251"/>
      <c r="G86" s="273"/>
      <c r="H86" s="557"/>
      <c r="I86" s="281"/>
      <c r="J86" s="281"/>
      <c r="K86" s="251"/>
      <c r="L86" s="258"/>
      <c r="M86" s="278"/>
      <c r="N86" s="258"/>
      <c r="O86" s="578"/>
    </row>
    <row r="87" spans="1:15" x14ac:dyDescent="0.2">
      <c r="A87" s="266" t="s">
        <v>1155</v>
      </c>
      <c r="B87" s="240" t="s">
        <v>374</v>
      </c>
      <c r="C87" s="240">
        <v>2003</v>
      </c>
      <c r="D87" s="267" t="s">
        <v>194</v>
      </c>
      <c r="E87" s="276"/>
      <c r="F87" s="276"/>
      <c r="G87" s="273">
        <v>-60</v>
      </c>
      <c r="H87" s="557"/>
      <c r="I87" s="281"/>
      <c r="J87" s="281"/>
      <c r="K87" s="251"/>
      <c r="L87" s="258"/>
      <c r="M87" s="271" t="s">
        <v>128</v>
      </c>
      <c r="N87" s="272"/>
      <c r="O87" s="578"/>
    </row>
    <row r="88" spans="1:15" hidden="1" x14ac:dyDescent="0.2">
      <c r="A88" s="266" t="s">
        <v>518</v>
      </c>
      <c r="B88" s="240" t="s">
        <v>519</v>
      </c>
      <c r="C88" s="240">
        <v>1971</v>
      </c>
      <c r="D88" s="267" t="s">
        <v>200</v>
      </c>
      <c r="E88" s="276"/>
      <c r="F88" s="276"/>
      <c r="G88" s="273"/>
      <c r="H88" s="557"/>
      <c r="I88" s="281"/>
      <c r="J88" s="281"/>
      <c r="K88" s="251"/>
      <c r="L88" s="258"/>
      <c r="M88" s="291"/>
      <c r="N88" s="292"/>
      <c r="O88" s="578"/>
    </row>
    <row r="89" spans="1:15" hidden="1" x14ac:dyDescent="0.2">
      <c r="A89" s="289" t="s">
        <v>520</v>
      </c>
      <c r="B89" s="240" t="s">
        <v>521</v>
      </c>
      <c r="C89" s="240">
        <v>1979</v>
      </c>
      <c r="D89" s="267" t="s">
        <v>484</v>
      </c>
      <c r="E89" s="276"/>
      <c r="F89" s="276"/>
      <c r="G89" s="324"/>
      <c r="H89" s="557"/>
      <c r="I89" s="281"/>
      <c r="J89" s="281"/>
      <c r="K89" s="251"/>
      <c r="L89" s="258"/>
      <c r="M89" s="291"/>
      <c r="N89" s="292"/>
      <c r="O89" s="579"/>
    </row>
    <row r="90" spans="1:15" hidden="1" x14ac:dyDescent="0.2">
      <c r="A90" s="289" t="s">
        <v>522</v>
      </c>
      <c r="B90" s="240" t="s">
        <v>523</v>
      </c>
      <c r="C90" s="240">
        <v>2002</v>
      </c>
      <c r="D90" s="267" t="s">
        <v>464</v>
      </c>
      <c r="E90" s="276"/>
      <c r="F90" s="276"/>
      <c r="G90" s="324"/>
      <c r="H90" s="557"/>
      <c r="I90" s="281"/>
      <c r="J90" s="281"/>
      <c r="K90" s="251"/>
      <c r="L90" s="258"/>
      <c r="M90" s="291"/>
      <c r="N90" s="292"/>
      <c r="O90" s="579"/>
    </row>
    <row r="91" spans="1:15" x14ac:dyDescent="0.2">
      <c r="A91" s="289" t="s">
        <v>1150</v>
      </c>
      <c r="B91" s="240" t="s">
        <v>770</v>
      </c>
      <c r="C91" s="240">
        <v>2001</v>
      </c>
      <c r="D91" s="267" t="s">
        <v>167</v>
      </c>
      <c r="E91" s="276"/>
      <c r="F91" s="276"/>
      <c r="G91" s="324">
        <v>-60</v>
      </c>
      <c r="H91" s="557"/>
      <c r="I91" s="281"/>
      <c r="J91" s="281"/>
      <c r="K91" s="251"/>
      <c r="L91" s="258"/>
      <c r="M91" s="259" t="s">
        <v>8</v>
      </c>
      <c r="N91" s="292"/>
      <c r="O91" s="579"/>
    </row>
    <row r="92" spans="1:15" x14ac:dyDescent="0.2">
      <c r="A92" s="289" t="s">
        <v>863</v>
      </c>
      <c r="B92" s="240" t="s">
        <v>422</v>
      </c>
      <c r="C92" s="240">
        <v>2004</v>
      </c>
      <c r="D92" s="267" t="s">
        <v>110</v>
      </c>
      <c r="E92" s="276"/>
      <c r="F92" s="276"/>
      <c r="G92" s="324">
        <v>-60</v>
      </c>
      <c r="H92" s="557">
        <v>-60</v>
      </c>
      <c r="I92" s="281"/>
      <c r="J92" s="281"/>
      <c r="K92" s="251"/>
      <c r="L92" s="258"/>
      <c r="M92" s="291"/>
      <c r="N92" s="292"/>
      <c r="O92" s="579"/>
    </row>
    <row r="93" spans="1:15" x14ac:dyDescent="0.2">
      <c r="A93" s="266" t="s">
        <v>524</v>
      </c>
      <c r="B93" s="240" t="s">
        <v>525</v>
      </c>
      <c r="C93" s="240">
        <v>1993</v>
      </c>
      <c r="D93" s="267" t="s">
        <v>194</v>
      </c>
      <c r="E93" s="276"/>
      <c r="F93" s="276"/>
      <c r="G93" s="324"/>
      <c r="H93" s="547"/>
      <c r="I93" s="251"/>
      <c r="J93" s="251"/>
      <c r="K93" s="251"/>
      <c r="L93" s="562"/>
      <c r="M93" s="259" t="s">
        <v>8</v>
      </c>
      <c r="N93" s="294"/>
      <c r="O93" s="578"/>
    </row>
    <row r="94" spans="1:15" hidden="1" x14ac:dyDescent="0.2">
      <c r="A94" s="266" t="s">
        <v>526</v>
      </c>
      <c r="B94" s="240" t="s">
        <v>172</v>
      </c>
      <c r="C94" s="240">
        <v>1995</v>
      </c>
      <c r="D94" s="267" t="s">
        <v>527</v>
      </c>
      <c r="E94" s="276"/>
      <c r="F94" s="276"/>
      <c r="G94" s="324"/>
      <c r="H94" s="547"/>
      <c r="I94" s="251"/>
      <c r="J94" s="251"/>
      <c r="K94" s="251"/>
      <c r="L94" s="258"/>
      <c r="M94" s="291"/>
      <c r="N94" s="292"/>
      <c r="O94" s="578"/>
    </row>
    <row r="95" spans="1:15" x14ac:dyDescent="0.2">
      <c r="A95" s="266" t="s">
        <v>1169</v>
      </c>
      <c r="B95" s="240" t="s">
        <v>202</v>
      </c>
      <c r="C95" s="240">
        <v>2004</v>
      </c>
      <c r="D95" s="267" t="s">
        <v>774</v>
      </c>
      <c r="E95" s="276"/>
      <c r="F95" s="276"/>
      <c r="G95" s="324">
        <v>-81</v>
      </c>
      <c r="H95" s="547"/>
      <c r="I95" s="251"/>
      <c r="J95" s="251"/>
      <c r="K95" s="251"/>
      <c r="L95" s="258"/>
      <c r="M95" s="291"/>
      <c r="N95" s="292"/>
      <c r="O95" s="578"/>
    </row>
    <row r="96" spans="1:15" hidden="1" x14ac:dyDescent="0.2">
      <c r="A96" s="266" t="s">
        <v>528</v>
      </c>
      <c r="B96" s="240" t="s">
        <v>529</v>
      </c>
      <c r="C96" s="240">
        <v>2002</v>
      </c>
      <c r="D96" s="267" t="s">
        <v>420</v>
      </c>
      <c r="E96" s="276"/>
      <c r="F96" s="276"/>
      <c r="G96" s="324"/>
      <c r="H96" s="547"/>
      <c r="I96" s="251"/>
      <c r="J96" s="251"/>
      <c r="K96" s="251"/>
      <c r="L96" s="258"/>
      <c r="M96" s="291"/>
      <c r="N96" s="292"/>
      <c r="O96" s="578"/>
    </row>
    <row r="97" spans="1:15" hidden="1" x14ac:dyDescent="0.2">
      <c r="A97" s="289" t="s">
        <v>530</v>
      </c>
      <c r="B97" s="240" t="s">
        <v>294</v>
      </c>
      <c r="C97" s="240">
        <v>2000</v>
      </c>
      <c r="D97" s="267" t="s">
        <v>71</v>
      </c>
      <c r="E97" s="276"/>
      <c r="F97" s="276"/>
      <c r="G97" s="324"/>
      <c r="H97" s="547"/>
      <c r="I97" s="251"/>
      <c r="J97" s="251"/>
      <c r="K97" s="251"/>
      <c r="L97" s="258"/>
      <c r="M97" s="271"/>
      <c r="N97" s="272"/>
      <c r="O97" s="578"/>
    </row>
    <row r="98" spans="1:15" x14ac:dyDescent="0.2">
      <c r="A98" s="289" t="s">
        <v>114</v>
      </c>
      <c r="B98" s="240" t="s">
        <v>947</v>
      </c>
      <c r="C98" s="240">
        <v>1989</v>
      </c>
      <c r="D98" s="267" t="s">
        <v>173</v>
      </c>
      <c r="E98" s="276"/>
      <c r="F98" s="276"/>
      <c r="G98" s="324">
        <v>-73</v>
      </c>
      <c r="H98" s="547"/>
      <c r="I98" s="251"/>
      <c r="J98" s="251"/>
      <c r="K98" s="251"/>
      <c r="L98" s="258"/>
      <c r="M98" s="271"/>
      <c r="N98" s="272"/>
      <c r="O98" s="578"/>
    </row>
    <row r="99" spans="1:15" x14ac:dyDescent="0.2">
      <c r="A99" s="289" t="s">
        <v>129</v>
      </c>
      <c r="B99" s="240" t="s">
        <v>316</v>
      </c>
      <c r="C99" s="240">
        <v>2004</v>
      </c>
      <c r="D99" s="267" t="s">
        <v>238</v>
      </c>
      <c r="E99" s="276"/>
      <c r="F99" s="276"/>
      <c r="G99" s="324">
        <v>-66</v>
      </c>
      <c r="H99" s="547">
        <v>-60</v>
      </c>
      <c r="I99" s="251"/>
      <c r="J99" s="251"/>
      <c r="K99" s="251"/>
      <c r="L99" s="258"/>
      <c r="M99" s="271" t="s">
        <v>128</v>
      </c>
      <c r="N99" s="272"/>
      <c r="O99" s="578"/>
    </row>
    <row r="100" spans="1:15" hidden="1" x14ac:dyDescent="0.2">
      <c r="A100" s="289" t="s">
        <v>129</v>
      </c>
      <c r="B100" s="240" t="s">
        <v>294</v>
      </c>
      <c r="C100" s="240">
        <v>1999</v>
      </c>
      <c r="D100" s="267" t="s">
        <v>409</v>
      </c>
      <c r="E100" s="276"/>
      <c r="F100" s="276"/>
      <c r="G100" s="324"/>
      <c r="H100" s="547"/>
      <c r="I100" s="251"/>
      <c r="J100" s="251"/>
      <c r="K100" s="251"/>
      <c r="L100" s="258"/>
      <c r="M100" s="271"/>
      <c r="N100" s="272"/>
      <c r="O100" s="578"/>
    </row>
    <row r="101" spans="1:15" hidden="1" x14ac:dyDescent="0.2">
      <c r="A101" s="266" t="s">
        <v>531</v>
      </c>
      <c r="B101" s="240" t="s">
        <v>422</v>
      </c>
      <c r="C101" s="240">
        <v>1991</v>
      </c>
      <c r="D101" s="267" t="s">
        <v>194</v>
      </c>
      <c r="E101" s="276"/>
      <c r="F101" s="251"/>
      <c r="G101" s="273"/>
      <c r="H101" s="557"/>
      <c r="I101" s="281"/>
      <c r="J101" s="281"/>
      <c r="K101" s="251"/>
      <c r="L101" s="258"/>
      <c r="M101" s="271"/>
      <c r="N101" s="258"/>
      <c r="O101" s="578"/>
    </row>
    <row r="102" spans="1:15" hidden="1" x14ac:dyDescent="0.2">
      <c r="A102" s="266" t="s">
        <v>532</v>
      </c>
      <c r="B102" s="240" t="s">
        <v>533</v>
      </c>
      <c r="C102" s="240">
        <v>2000</v>
      </c>
      <c r="D102" s="267" t="s">
        <v>534</v>
      </c>
      <c r="E102" s="276"/>
      <c r="F102" s="276"/>
      <c r="G102" s="273"/>
      <c r="H102" s="557"/>
      <c r="I102" s="281"/>
      <c r="J102" s="281"/>
      <c r="K102" s="251"/>
      <c r="L102" s="258"/>
      <c r="M102" s="278"/>
      <c r="N102" s="284"/>
      <c r="O102" s="578"/>
    </row>
    <row r="103" spans="1:15" x14ac:dyDescent="0.2">
      <c r="A103" s="266" t="s">
        <v>309</v>
      </c>
      <c r="B103" s="240" t="s">
        <v>1132</v>
      </c>
      <c r="C103" s="240">
        <v>2005</v>
      </c>
      <c r="D103" s="267" t="s">
        <v>68</v>
      </c>
      <c r="E103" s="276"/>
      <c r="F103" s="276"/>
      <c r="G103" s="273">
        <v>-60</v>
      </c>
      <c r="H103" s="557">
        <v>-60</v>
      </c>
      <c r="I103" s="281"/>
      <c r="J103" s="281"/>
      <c r="K103" s="251"/>
      <c r="L103" s="258"/>
      <c r="M103" s="278"/>
      <c r="N103" s="284"/>
      <c r="O103" s="578"/>
    </row>
    <row r="104" spans="1:15" hidden="1" x14ac:dyDescent="0.2">
      <c r="A104" s="266" t="s">
        <v>206</v>
      </c>
      <c r="B104" s="240" t="s">
        <v>493</v>
      </c>
      <c r="C104" s="240">
        <v>2001</v>
      </c>
      <c r="D104" s="267" t="s">
        <v>343</v>
      </c>
      <c r="E104" s="276"/>
      <c r="F104" s="276"/>
      <c r="G104" s="273"/>
      <c r="H104" s="557"/>
      <c r="I104" s="281"/>
      <c r="J104" s="281"/>
      <c r="K104" s="251"/>
      <c r="L104" s="258"/>
      <c r="M104" s="271"/>
      <c r="N104" s="272"/>
      <c r="O104" s="579"/>
    </row>
    <row r="105" spans="1:15" hidden="1" x14ac:dyDescent="0.2">
      <c r="A105" s="266" t="s">
        <v>328</v>
      </c>
      <c r="B105" s="240" t="s">
        <v>535</v>
      </c>
      <c r="C105" s="240">
        <v>1994</v>
      </c>
      <c r="D105" s="267" t="s">
        <v>536</v>
      </c>
      <c r="E105" s="276"/>
      <c r="F105" s="276"/>
      <c r="G105" s="273"/>
      <c r="H105" s="557"/>
      <c r="I105" s="281"/>
      <c r="J105" s="281"/>
      <c r="K105" s="251"/>
      <c r="L105" s="258"/>
      <c r="M105" s="271"/>
      <c r="N105" s="272"/>
      <c r="O105" s="579"/>
    </row>
    <row r="106" spans="1:15" hidden="1" x14ac:dyDescent="0.2">
      <c r="A106" s="266" t="s">
        <v>328</v>
      </c>
      <c r="B106" s="240" t="s">
        <v>537</v>
      </c>
      <c r="C106" s="240">
        <v>1978</v>
      </c>
      <c r="D106" s="267" t="s">
        <v>538</v>
      </c>
      <c r="E106" s="276"/>
      <c r="F106" s="276"/>
      <c r="G106" s="273"/>
      <c r="H106" s="557"/>
      <c r="I106" s="281"/>
      <c r="J106" s="281"/>
      <c r="K106" s="251"/>
      <c r="L106" s="258"/>
      <c r="M106" s="271"/>
      <c r="N106" s="272"/>
      <c r="O106" s="579"/>
    </row>
    <row r="107" spans="1:15" hidden="1" x14ac:dyDescent="0.2">
      <c r="A107" s="266" t="s">
        <v>539</v>
      </c>
      <c r="B107" s="240" t="s">
        <v>540</v>
      </c>
      <c r="C107" s="274">
        <v>1991</v>
      </c>
      <c r="D107" s="267" t="s">
        <v>541</v>
      </c>
      <c r="E107" s="276"/>
      <c r="F107" s="276"/>
      <c r="G107" s="273"/>
      <c r="H107" s="557"/>
      <c r="I107" s="281"/>
      <c r="J107" s="281"/>
      <c r="K107" s="251"/>
      <c r="L107" s="258"/>
      <c r="M107" s="271"/>
      <c r="N107" s="272"/>
      <c r="O107" s="579"/>
    </row>
    <row r="108" spans="1:15" hidden="1" x14ac:dyDescent="0.2">
      <c r="A108" s="266" t="s">
        <v>542</v>
      </c>
      <c r="B108" s="240" t="s">
        <v>543</v>
      </c>
      <c r="C108" s="274">
        <v>1997</v>
      </c>
      <c r="D108" s="267" t="s">
        <v>527</v>
      </c>
      <c r="E108" s="276"/>
      <c r="F108" s="276"/>
      <c r="G108" s="273"/>
      <c r="H108" s="557"/>
      <c r="I108" s="281"/>
      <c r="J108" s="281"/>
      <c r="K108" s="251"/>
      <c r="L108" s="258"/>
      <c r="M108" s="271"/>
      <c r="N108" s="272"/>
      <c r="O108" s="579"/>
    </row>
    <row r="109" spans="1:15" hidden="1" x14ac:dyDescent="0.2">
      <c r="A109" s="266" t="s">
        <v>544</v>
      </c>
      <c r="B109" s="240" t="s">
        <v>166</v>
      </c>
      <c r="C109" s="274">
        <v>2002</v>
      </c>
      <c r="D109" s="267" t="s">
        <v>203</v>
      </c>
      <c r="E109" s="276"/>
      <c r="F109" s="276"/>
      <c r="G109" s="273"/>
      <c r="H109" s="557"/>
      <c r="I109" s="281"/>
      <c r="J109" s="281"/>
      <c r="K109" s="251"/>
      <c r="L109" s="258"/>
      <c r="M109" s="271"/>
      <c r="N109" s="272"/>
      <c r="O109" s="579"/>
    </row>
    <row r="110" spans="1:15" x14ac:dyDescent="0.2">
      <c r="A110" s="266" t="s">
        <v>1137</v>
      </c>
      <c r="B110" s="240" t="s">
        <v>1138</v>
      </c>
      <c r="C110" s="274">
        <v>2003</v>
      </c>
      <c r="D110" s="267" t="s">
        <v>146</v>
      </c>
      <c r="E110" s="276"/>
      <c r="F110" s="276"/>
      <c r="G110" s="273">
        <v>-60</v>
      </c>
      <c r="H110" s="557">
        <v>-60</v>
      </c>
      <c r="I110" s="281"/>
      <c r="J110" s="281"/>
      <c r="K110" s="251"/>
      <c r="L110" s="258"/>
      <c r="M110" s="246"/>
      <c r="N110" s="272"/>
      <c r="O110" s="579"/>
    </row>
    <row r="111" spans="1:15" ht="12" hidden="1" customHeight="1" x14ac:dyDescent="0.2">
      <c r="A111" s="295" t="s">
        <v>545</v>
      </c>
      <c r="B111" s="285" t="s">
        <v>546</v>
      </c>
      <c r="C111" s="285">
        <v>2002</v>
      </c>
      <c r="D111" s="290" t="s">
        <v>464</v>
      </c>
      <c r="E111" s="276"/>
      <c r="F111" s="276"/>
      <c r="G111" s="324"/>
      <c r="H111" s="547"/>
      <c r="I111" s="296"/>
      <c r="J111" s="251"/>
      <c r="K111" s="251"/>
      <c r="L111" s="258"/>
      <c r="M111" s="263"/>
      <c r="N111" s="284"/>
      <c r="O111" s="579"/>
    </row>
    <row r="112" spans="1:15" ht="12" customHeight="1" x14ac:dyDescent="0.2">
      <c r="A112" s="295" t="s">
        <v>764</v>
      </c>
      <c r="B112" s="285" t="s">
        <v>255</v>
      </c>
      <c r="C112" s="285">
        <v>1996</v>
      </c>
      <c r="D112" s="290" t="s">
        <v>241</v>
      </c>
      <c r="E112" s="276"/>
      <c r="F112" s="276"/>
      <c r="G112" s="324"/>
      <c r="H112" s="328">
        <v>-90</v>
      </c>
      <c r="I112" s="296"/>
      <c r="J112" s="251"/>
      <c r="K112" s="251"/>
      <c r="L112" s="258"/>
      <c r="M112" s="263"/>
      <c r="N112" s="284"/>
      <c r="O112" s="584" t="s">
        <v>765</v>
      </c>
    </row>
    <row r="113" spans="1:15" ht="12" customHeight="1" x14ac:dyDescent="0.2">
      <c r="A113" s="295" t="s">
        <v>323</v>
      </c>
      <c r="B113" s="285" t="s">
        <v>324</v>
      </c>
      <c r="C113" s="285">
        <v>2006</v>
      </c>
      <c r="D113" s="290" t="s">
        <v>194</v>
      </c>
      <c r="E113" s="276"/>
      <c r="F113" s="276"/>
      <c r="G113" s="324">
        <v>-66</v>
      </c>
      <c r="H113" s="547"/>
      <c r="I113" s="296"/>
      <c r="J113" s="251"/>
      <c r="K113" s="251"/>
      <c r="L113" s="258"/>
      <c r="M113" s="263"/>
      <c r="N113" s="284"/>
      <c r="O113" s="584"/>
    </row>
    <row r="114" spans="1:15" ht="12" hidden="1" customHeight="1" x14ac:dyDescent="0.2">
      <c r="A114" s="295" t="s">
        <v>547</v>
      </c>
      <c r="B114" s="285" t="s">
        <v>548</v>
      </c>
      <c r="C114" s="285">
        <v>2002</v>
      </c>
      <c r="D114" s="290" t="s">
        <v>440</v>
      </c>
      <c r="E114" s="276"/>
      <c r="F114" s="276"/>
      <c r="G114" s="324"/>
      <c r="H114" s="547"/>
      <c r="I114" s="296"/>
      <c r="J114" s="251"/>
      <c r="K114" s="251"/>
      <c r="L114" s="258"/>
      <c r="M114" s="263"/>
      <c r="N114" s="284"/>
      <c r="O114" s="579"/>
    </row>
    <row r="115" spans="1:15" ht="12" hidden="1" customHeight="1" x14ac:dyDescent="0.2">
      <c r="A115" s="295" t="s">
        <v>132</v>
      </c>
      <c r="B115" s="285" t="s">
        <v>549</v>
      </c>
      <c r="C115" s="285">
        <v>2002</v>
      </c>
      <c r="D115" s="290" t="s">
        <v>550</v>
      </c>
      <c r="E115" s="276"/>
      <c r="F115" s="276"/>
      <c r="G115" s="324"/>
      <c r="H115" s="547"/>
      <c r="I115" s="296"/>
      <c r="J115" s="251"/>
      <c r="K115" s="251"/>
      <c r="L115" s="258"/>
      <c r="M115" s="263"/>
      <c r="N115" s="284"/>
      <c r="O115" s="579"/>
    </row>
    <row r="116" spans="1:15" ht="12" customHeight="1" x14ac:dyDescent="0.2">
      <c r="A116" s="295" t="s">
        <v>551</v>
      </c>
      <c r="B116" s="285" t="s">
        <v>210</v>
      </c>
      <c r="C116" s="285">
        <v>1999</v>
      </c>
      <c r="D116" s="290" t="s">
        <v>504</v>
      </c>
      <c r="E116" s="315"/>
      <c r="F116" s="251"/>
      <c r="G116" s="324">
        <v>-66</v>
      </c>
      <c r="H116" s="547"/>
      <c r="I116" s="251"/>
      <c r="J116" s="251"/>
      <c r="K116" s="251"/>
      <c r="L116" s="258"/>
      <c r="M116" s="259" t="s">
        <v>8</v>
      </c>
      <c r="N116" s="272"/>
      <c r="O116" s="578"/>
    </row>
    <row r="117" spans="1:15" ht="12" hidden="1" customHeight="1" x14ac:dyDescent="0.2">
      <c r="A117" s="295" t="s">
        <v>552</v>
      </c>
      <c r="B117" s="285" t="s">
        <v>553</v>
      </c>
      <c r="C117" s="285">
        <v>1998</v>
      </c>
      <c r="D117" s="290" t="s">
        <v>43</v>
      </c>
      <c r="E117" s="276"/>
      <c r="F117" s="276"/>
      <c r="G117" s="324"/>
      <c r="H117" s="547"/>
      <c r="I117" s="251"/>
      <c r="J117" s="251"/>
      <c r="K117" s="251"/>
      <c r="L117" s="258"/>
      <c r="M117" s="507"/>
      <c r="N117" s="272"/>
      <c r="O117" s="578"/>
    </row>
    <row r="118" spans="1:15" ht="12" customHeight="1" x14ac:dyDescent="0.2">
      <c r="A118" s="295" t="s">
        <v>108</v>
      </c>
      <c r="B118" s="285" t="s">
        <v>296</v>
      </c>
      <c r="C118" s="285">
        <v>2003</v>
      </c>
      <c r="D118" s="290" t="s">
        <v>238</v>
      </c>
      <c r="E118" s="276"/>
      <c r="F118" s="276"/>
      <c r="G118" s="324">
        <v>-66</v>
      </c>
      <c r="H118" s="547">
        <v>-73</v>
      </c>
      <c r="I118" s="251"/>
      <c r="J118" s="251"/>
      <c r="K118" s="251"/>
      <c r="L118" s="258"/>
      <c r="M118" s="278"/>
      <c r="N118" s="272"/>
      <c r="O118" s="578"/>
    </row>
    <row r="119" spans="1:15" ht="12" hidden="1" customHeight="1" x14ac:dyDescent="0.2">
      <c r="A119" s="295" t="s">
        <v>326</v>
      </c>
      <c r="B119" s="285" t="s">
        <v>554</v>
      </c>
      <c r="C119" s="285">
        <v>2001</v>
      </c>
      <c r="D119" s="290" t="s">
        <v>184</v>
      </c>
      <c r="E119" s="276"/>
      <c r="F119" s="276"/>
      <c r="G119" s="324"/>
      <c r="H119" s="547"/>
      <c r="I119" s="251"/>
      <c r="J119" s="251"/>
      <c r="K119" s="251"/>
      <c r="L119" s="258"/>
      <c r="M119" s="271"/>
      <c r="N119" s="272"/>
      <c r="O119" s="579"/>
    </row>
    <row r="120" spans="1:15" ht="12" customHeight="1" x14ac:dyDescent="0.2">
      <c r="A120" s="295" t="s">
        <v>326</v>
      </c>
      <c r="B120" s="285" t="s">
        <v>202</v>
      </c>
      <c r="C120" s="285">
        <v>2003</v>
      </c>
      <c r="D120" s="290" t="s">
        <v>68</v>
      </c>
      <c r="E120" s="276"/>
      <c r="F120" s="276"/>
      <c r="G120" s="324">
        <v>-66</v>
      </c>
      <c r="H120" s="547">
        <v>-66</v>
      </c>
      <c r="I120" s="251"/>
      <c r="J120" s="251"/>
      <c r="K120" s="251"/>
      <c r="L120" s="258"/>
      <c r="M120" s="241" t="s">
        <v>128</v>
      </c>
      <c r="N120" s="254"/>
      <c r="O120" s="579"/>
    </row>
    <row r="121" spans="1:15" ht="12" customHeight="1" x14ac:dyDescent="0.2">
      <c r="A121" s="305" t="s">
        <v>555</v>
      </c>
      <c r="B121" s="274" t="s">
        <v>556</v>
      </c>
      <c r="C121" s="274">
        <v>2003</v>
      </c>
      <c r="D121" s="306" t="s">
        <v>184</v>
      </c>
      <c r="E121" s="276"/>
      <c r="F121" s="276"/>
      <c r="G121" s="324">
        <v>-90</v>
      </c>
      <c r="H121" s="547"/>
      <c r="I121" s="251"/>
      <c r="J121" s="251"/>
      <c r="K121" s="251"/>
      <c r="L121" s="258"/>
      <c r="M121" s="246"/>
      <c r="N121" s="254"/>
      <c r="O121" s="579"/>
    </row>
    <row r="122" spans="1:15" ht="12" customHeight="1" x14ac:dyDescent="0.2">
      <c r="A122" s="305" t="s">
        <v>1151</v>
      </c>
      <c r="B122" s="274" t="s">
        <v>1152</v>
      </c>
      <c r="C122" s="274">
        <v>2000</v>
      </c>
      <c r="D122" s="306" t="s">
        <v>184</v>
      </c>
      <c r="E122" s="276"/>
      <c r="F122" s="276"/>
      <c r="G122" s="324">
        <v>-66</v>
      </c>
      <c r="H122" s="547"/>
      <c r="I122" s="251"/>
      <c r="J122" s="251"/>
      <c r="K122" s="251"/>
      <c r="L122" s="258"/>
      <c r="M122" s="246"/>
      <c r="N122" s="254"/>
      <c r="O122" s="579"/>
    </row>
    <row r="123" spans="1:15" ht="12" customHeight="1" x14ac:dyDescent="0.2">
      <c r="A123" s="305" t="s">
        <v>182</v>
      </c>
      <c r="B123" s="274" t="s">
        <v>557</v>
      </c>
      <c r="C123" s="274">
        <v>1993</v>
      </c>
      <c r="D123" s="306" t="s">
        <v>238</v>
      </c>
      <c r="E123" s="276"/>
      <c r="F123" s="276"/>
      <c r="G123" s="324"/>
      <c r="H123" s="547">
        <v>-81</v>
      </c>
      <c r="I123" s="251"/>
      <c r="J123" s="251"/>
      <c r="K123" s="251"/>
      <c r="L123" s="258"/>
      <c r="M123" s="246"/>
      <c r="N123" s="254"/>
      <c r="O123" s="579"/>
    </row>
    <row r="124" spans="1:15" x14ac:dyDescent="0.2">
      <c r="A124" s="266" t="s">
        <v>558</v>
      </c>
      <c r="B124" s="240" t="s">
        <v>428</v>
      </c>
      <c r="C124" s="240">
        <v>2002</v>
      </c>
      <c r="D124" s="267" t="s">
        <v>314</v>
      </c>
      <c r="E124" s="276"/>
      <c r="F124" s="276"/>
      <c r="G124" s="324">
        <v>-81</v>
      </c>
      <c r="H124" s="547"/>
      <c r="I124" s="251"/>
      <c r="J124" s="297"/>
      <c r="K124" s="251"/>
      <c r="L124" s="258"/>
      <c r="M124" s="246" t="s">
        <v>128</v>
      </c>
      <c r="N124" s="254"/>
      <c r="O124" s="579"/>
    </row>
    <row r="125" spans="1:15" hidden="1" x14ac:dyDescent="0.2">
      <c r="A125" s="266" t="s">
        <v>559</v>
      </c>
      <c r="B125" s="240" t="s">
        <v>560</v>
      </c>
      <c r="C125" s="240">
        <v>2002</v>
      </c>
      <c r="D125" s="267" t="s">
        <v>343</v>
      </c>
      <c r="E125" s="276"/>
      <c r="F125" s="276"/>
      <c r="G125" s="324"/>
      <c r="H125" s="547"/>
      <c r="I125" s="251"/>
      <c r="J125" s="298"/>
      <c r="K125" s="251"/>
      <c r="L125" s="262"/>
      <c r="M125" s="246"/>
      <c r="N125" s="254"/>
      <c r="O125" s="579"/>
    </row>
    <row r="126" spans="1:15" x14ac:dyDescent="0.2">
      <c r="A126" s="266" t="s">
        <v>559</v>
      </c>
      <c r="B126" s="240" t="s">
        <v>503</v>
      </c>
      <c r="C126" s="240">
        <v>1997</v>
      </c>
      <c r="D126" s="267" t="s">
        <v>774</v>
      </c>
      <c r="E126" s="276"/>
      <c r="F126" s="251"/>
      <c r="G126" s="324" t="s">
        <v>381</v>
      </c>
      <c r="H126" s="547"/>
      <c r="I126" s="251"/>
      <c r="J126" s="251"/>
      <c r="K126" s="251"/>
      <c r="L126" s="299"/>
      <c r="M126" s="278"/>
      <c r="N126" s="254"/>
      <c r="O126" s="579" t="s">
        <v>768</v>
      </c>
    </row>
    <row r="127" spans="1:15" x14ac:dyDescent="0.2">
      <c r="A127" s="266" t="s">
        <v>561</v>
      </c>
      <c r="B127" s="240" t="s">
        <v>510</v>
      </c>
      <c r="C127" s="240">
        <v>1998</v>
      </c>
      <c r="D127" s="267" t="s">
        <v>65</v>
      </c>
      <c r="E127" s="276"/>
      <c r="F127" s="276"/>
      <c r="G127" s="324"/>
      <c r="H127" s="547"/>
      <c r="I127" s="251"/>
      <c r="J127" s="251"/>
      <c r="K127" s="251"/>
      <c r="L127" s="318"/>
      <c r="M127" s="259" t="s">
        <v>8</v>
      </c>
      <c r="N127" s="264"/>
      <c r="O127" s="579"/>
    </row>
    <row r="128" spans="1:15" hidden="1" x14ac:dyDescent="0.2">
      <c r="A128" s="266" t="s">
        <v>562</v>
      </c>
      <c r="B128" s="240" t="s">
        <v>177</v>
      </c>
      <c r="C128" s="240">
        <v>1999</v>
      </c>
      <c r="D128" s="267" t="s">
        <v>563</v>
      </c>
      <c r="E128" s="276"/>
      <c r="F128" s="276"/>
      <c r="G128" s="324"/>
      <c r="H128" s="547"/>
      <c r="I128" s="251"/>
      <c r="J128" s="251"/>
      <c r="K128" s="251"/>
      <c r="L128" s="258"/>
      <c r="M128" s="271"/>
      <c r="N128" s="272"/>
      <c r="O128" s="579"/>
    </row>
    <row r="129" spans="1:15" hidden="1" x14ac:dyDescent="0.2">
      <c r="A129" s="266" t="s">
        <v>564</v>
      </c>
      <c r="B129" s="240" t="s">
        <v>565</v>
      </c>
      <c r="C129" s="240">
        <v>1999</v>
      </c>
      <c r="D129" s="267" t="s">
        <v>566</v>
      </c>
      <c r="E129" s="276"/>
      <c r="F129" s="276"/>
      <c r="G129" s="324"/>
      <c r="H129" s="547"/>
      <c r="I129" s="251"/>
      <c r="J129" s="251"/>
      <c r="K129" s="251"/>
      <c r="L129" s="258"/>
      <c r="M129" s="246"/>
      <c r="N129" s="300"/>
      <c r="O129" s="579"/>
    </row>
    <row r="130" spans="1:15" x14ac:dyDescent="0.2">
      <c r="A130" s="266" t="s">
        <v>567</v>
      </c>
      <c r="B130" s="240" t="s">
        <v>568</v>
      </c>
      <c r="C130" s="240">
        <v>2002</v>
      </c>
      <c r="D130" s="267" t="s">
        <v>569</v>
      </c>
      <c r="E130" s="276"/>
      <c r="F130" s="276"/>
      <c r="G130" s="324"/>
      <c r="H130" s="547">
        <v>-66</v>
      </c>
      <c r="I130" s="251"/>
      <c r="J130" s="251"/>
      <c r="K130" s="251"/>
      <c r="L130" s="272"/>
      <c r="M130" s="301"/>
      <c r="N130" s="264"/>
      <c r="O130" s="578"/>
    </row>
    <row r="131" spans="1:15" hidden="1" x14ac:dyDescent="0.2">
      <c r="A131" s="266" t="s">
        <v>570</v>
      </c>
      <c r="B131" s="240" t="s">
        <v>571</v>
      </c>
      <c r="C131" s="240">
        <v>2004</v>
      </c>
      <c r="D131" s="267" t="s">
        <v>126</v>
      </c>
      <c r="E131" s="276"/>
      <c r="F131" s="276"/>
      <c r="G131" s="324"/>
      <c r="H131" s="547"/>
      <c r="I131" s="251"/>
      <c r="J131" s="251"/>
      <c r="K131" s="251"/>
      <c r="L131" s="272"/>
      <c r="M131" s="301"/>
      <c r="N131" s="264"/>
      <c r="O131" s="578"/>
    </row>
    <row r="132" spans="1:15" hidden="1" x14ac:dyDescent="0.2">
      <c r="A132" s="266" t="s">
        <v>572</v>
      </c>
      <c r="B132" s="240" t="s">
        <v>573</v>
      </c>
      <c r="C132" s="240">
        <v>2003</v>
      </c>
      <c r="D132" s="267" t="s">
        <v>194</v>
      </c>
      <c r="E132" s="276"/>
      <c r="F132" s="276"/>
      <c r="G132" s="324"/>
      <c r="H132" s="547"/>
      <c r="I132" s="251"/>
      <c r="J132" s="251"/>
      <c r="K132" s="251"/>
      <c r="L132" s="272"/>
      <c r="M132" s="301"/>
      <c r="N132" s="264"/>
      <c r="O132" s="578"/>
    </row>
    <row r="133" spans="1:15" hidden="1" x14ac:dyDescent="0.2">
      <c r="A133" s="266" t="s">
        <v>574</v>
      </c>
      <c r="B133" s="240" t="s">
        <v>575</v>
      </c>
      <c r="C133" s="240">
        <v>2000</v>
      </c>
      <c r="D133" s="267" t="s">
        <v>71</v>
      </c>
      <c r="E133" s="276"/>
      <c r="F133" s="276"/>
      <c r="G133" s="324"/>
      <c r="H133" s="547"/>
      <c r="I133" s="251"/>
      <c r="J133" s="251"/>
      <c r="K133" s="251"/>
      <c r="L133" s="302"/>
      <c r="M133" s="301"/>
      <c r="N133" s="272"/>
      <c r="O133" s="578"/>
    </row>
    <row r="134" spans="1:15" x14ac:dyDescent="0.2">
      <c r="A134" s="266" t="s">
        <v>786</v>
      </c>
      <c r="B134" s="240" t="s">
        <v>787</v>
      </c>
      <c r="C134" s="240">
        <v>2001</v>
      </c>
      <c r="D134" s="267" t="s">
        <v>194</v>
      </c>
      <c r="E134" s="276"/>
      <c r="F134" s="276"/>
      <c r="G134" s="324">
        <v>-73</v>
      </c>
      <c r="H134" s="547">
        <v>-73</v>
      </c>
      <c r="I134" s="251"/>
      <c r="J134" s="251"/>
      <c r="K134" s="251"/>
      <c r="L134" s="302"/>
      <c r="M134" s="301"/>
      <c r="N134" s="272"/>
      <c r="O134" s="579" t="s">
        <v>762</v>
      </c>
    </row>
    <row r="135" spans="1:15" hidden="1" x14ac:dyDescent="0.2">
      <c r="A135" s="266" t="s">
        <v>44</v>
      </c>
      <c r="B135" s="240" t="s">
        <v>519</v>
      </c>
      <c r="C135" s="274">
        <v>1986</v>
      </c>
      <c r="D135" s="267" t="s">
        <v>576</v>
      </c>
      <c r="E135" s="276"/>
      <c r="F135" s="276"/>
      <c r="G135" s="324"/>
      <c r="H135" s="547"/>
      <c r="I135" s="251"/>
      <c r="J135" s="251"/>
      <c r="K135" s="251"/>
      <c r="L135" s="258"/>
      <c r="M135" s="291"/>
      <c r="N135" s="292"/>
      <c r="O135" s="578"/>
    </row>
    <row r="136" spans="1:15" hidden="1" x14ac:dyDescent="0.2">
      <c r="A136" s="266" t="s">
        <v>577</v>
      </c>
      <c r="B136" s="240" t="s">
        <v>495</v>
      </c>
      <c r="C136" s="274">
        <v>1995</v>
      </c>
      <c r="D136" s="267" t="s">
        <v>467</v>
      </c>
      <c r="E136" s="276"/>
      <c r="F136" s="276"/>
      <c r="G136" s="324"/>
      <c r="H136" s="547"/>
      <c r="I136" s="251"/>
      <c r="J136" s="251"/>
      <c r="K136" s="251"/>
      <c r="L136" s="258"/>
      <c r="M136" s="291"/>
      <c r="N136" s="292"/>
      <c r="O136" s="578"/>
    </row>
    <row r="137" spans="1:15" hidden="1" x14ac:dyDescent="0.2">
      <c r="A137" s="266" t="s">
        <v>578</v>
      </c>
      <c r="B137" s="240" t="s">
        <v>579</v>
      </c>
      <c r="C137" s="274">
        <v>1998</v>
      </c>
      <c r="D137" s="267" t="s">
        <v>580</v>
      </c>
      <c r="E137" s="276"/>
      <c r="F137" s="276"/>
      <c r="G137" s="324"/>
      <c r="H137" s="547"/>
      <c r="I137" s="251"/>
      <c r="J137" s="251"/>
      <c r="K137" s="251"/>
      <c r="L137" s="258"/>
      <c r="M137" s="291"/>
      <c r="N137" s="292"/>
      <c r="O137" s="578"/>
    </row>
    <row r="138" spans="1:15" x14ac:dyDescent="0.2">
      <c r="A138" s="266" t="s">
        <v>222</v>
      </c>
      <c r="B138" s="240" t="s">
        <v>338</v>
      </c>
      <c r="C138" s="240">
        <v>1988</v>
      </c>
      <c r="D138" s="267" t="s">
        <v>581</v>
      </c>
      <c r="E138" s="276"/>
      <c r="F138" s="276"/>
      <c r="G138" s="324" t="s">
        <v>381</v>
      </c>
      <c r="H138" s="547"/>
      <c r="I138" s="251"/>
      <c r="J138" s="251"/>
      <c r="K138" s="251"/>
      <c r="L138" s="258"/>
      <c r="M138" s="271"/>
      <c r="N138" s="272"/>
      <c r="O138" s="579"/>
    </row>
    <row r="139" spans="1:15" hidden="1" x14ac:dyDescent="0.2">
      <c r="A139" s="266" t="s">
        <v>582</v>
      </c>
      <c r="B139" s="240" t="s">
        <v>583</v>
      </c>
      <c r="C139" s="240">
        <v>2004</v>
      </c>
      <c r="D139" s="267" t="s">
        <v>238</v>
      </c>
      <c r="E139" s="276"/>
      <c r="F139" s="276"/>
      <c r="G139" s="324"/>
      <c r="H139" s="547"/>
      <c r="I139" s="251"/>
      <c r="J139" s="251"/>
      <c r="K139" s="251"/>
      <c r="L139" s="258"/>
      <c r="M139" s="241"/>
      <c r="N139" s="258"/>
      <c r="O139" s="579"/>
    </row>
    <row r="140" spans="1:15" hidden="1" x14ac:dyDescent="0.2">
      <c r="A140" s="305" t="s">
        <v>584</v>
      </c>
      <c r="B140" s="274" t="s">
        <v>327</v>
      </c>
      <c r="C140" s="274">
        <v>2002</v>
      </c>
      <c r="D140" s="306" t="s">
        <v>113</v>
      </c>
      <c r="E140" s="276"/>
      <c r="F140" s="276"/>
      <c r="G140" s="324"/>
      <c r="H140" s="547"/>
      <c r="I140" s="251"/>
      <c r="J140" s="251"/>
      <c r="K140" s="251"/>
      <c r="L140" s="258"/>
      <c r="M140" s="241"/>
      <c r="N140" s="258"/>
      <c r="O140" s="579"/>
    </row>
    <row r="141" spans="1:15" hidden="1" x14ac:dyDescent="0.2">
      <c r="A141" s="305" t="s">
        <v>585</v>
      </c>
      <c r="B141" s="274" t="s">
        <v>586</v>
      </c>
      <c r="C141" s="274">
        <v>2001</v>
      </c>
      <c r="D141" s="306" t="s">
        <v>231</v>
      </c>
      <c r="E141" s="276"/>
      <c r="F141" s="276"/>
      <c r="G141" s="324"/>
      <c r="H141" s="547"/>
      <c r="I141" s="251"/>
      <c r="J141" s="251"/>
      <c r="K141" s="251"/>
      <c r="L141" s="258"/>
      <c r="M141" s="241"/>
      <c r="N141" s="258"/>
      <c r="O141" s="579"/>
    </row>
    <row r="142" spans="1:15" x14ac:dyDescent="0.2">
      <c r="A142" s="266" t="s">
        <v>587</v>
      </c>
      <c r="B142" s="240" t="s">
        <v>362</v>
      </c>
      <c r="C142" s="240">
        <v>2002</v>
      </c>
      <c r="D142" s="267" t="s">
        <v>588</v>
      </c>
      <c r="E142" s="276"/>
      <c r="F142" s="276"/>
      <c r="G142" s="324">
        <v>-66</v>
      </c>
      <c r="H142" s="547"/>
      <c r="I142" s="251"/>
      <c r="J142" s="251"/>
      <c r="K142" s="251"/>
      <c r="L142" s="258"/>
      <c r="M142" s="241" t="s">
        <v>128</v>
      </c>
      <c r="N142" s="260"/>
      <c r="O142" s="579"/>
    </row>
    <row r="143" spans="1:15" x14ac:dyDescent="0.2">
      <c r="A143" s="266" t="s">
        <v>776</v>
      </c>
      <c r="B143" s="240" t="s">
        <v>644</v>
      </c>
      <c r="C143" s="240">
        <v>1995</v>
      </c>
      <c r="D143" s="267" t="s">
        <v>167</v>
      </c>
      <c r="E143" s="276"/>
      <c r="F143" s="276"/>
      <c r="G143" s="324">
        <v>-81</v>
      </c>
      <c r="H143" s="547">
        <v>-81</v>
      </c>
      <c r="I143" s="251"/>
      <c r="J143" s="251"/>
      <c r="K143" s="251"/>
      <c r="L143" s="258"/>
      <c r="M143" s="241"/>
      <c r="N143" s="260"/>
      <c r="O143" s="579" t="s">
        <v>762</v>
      </c>
    </row>
    <row r="144" spans="1:15" hidden="1" x14ac:dyDescent="0.2">
      <c r="A144" s="266" t="s">
        <v>589</v>
      </c>
      <c r="B144" s="240" t="s">
        <v>196</v>
      </c>
      <c r="C144" s="240">
        <v>2002</v>
      </c>
      <c r="D144" s="267" t="s">
        <v>194</v>
      </c>
      <c r="E144" s="276"/>
      <c r="F144" s="276"/>
      <c r="G144" s="324"/>
      <c r="H144" s="547"/>
      <c r="I144" s="251"/>
      <c r="J144" s="251"/>
      <c r="K144" s="251"/>
      <c r="L144" s="258"/>
      <c r="M144" s="271"/>
      <c r="N144" s="272"/>
      <c r="O144" s="579"/>
    </row>
    <row r="145" spans="1:15" hidden="1" x14ac:dyDescent="0.2">
      <c r="A145" s="266" t="s">
        <v>590</v>
      </c>
      <c r="B145" s="240" t="s">
        <v>367</v>
      </c>
      <c r="C145" s="240">
        <v>2002</v>
      </c>
      <c r="D145" s="267" t="s">
        <v>591</v>
      </c>
      <c r="E145" s="276"/>
      <c r="F145" s="276"/>
      <c r="G145" s="324"/>
      <c r="H145" s="547"/>
      <c r="I145" s="251"/>
      <c r="J145" s="251"/>
      <c r="K145" s="251"/>
      <c r="L145" s="258"/>
      <c r="M145" s="271"/>
      <c r="N145" s="272"/>
      <c r="O145" s="579"/>
    </row>
    <row r="146" spans="1:15" hidden="1" x14ac:dyDescent="0.2">
      <c r="A146" s="266" t="s">
        <v>592</v>
      </c>
      <c r="B146" s="240" t="s">
        <v>175</v>
      </c>
      <c r="C146" s="240">
        <v>1998</v>
      </c>
      <c r="D146" s="267" t="s">
        <v>167</v>
      </c>
      <c r="E146" s="276"/>
      <c r="F146" s="276"/>
      <c r="G146" s="324"/>
      <c r="H146" s="547"/>
      <c r="I146" s="251"/>
      <c r="J146" s="251"/>
      <c r="K146" s="251"/>
      <c r="L146" s="318"/>
      <c r="M146" s="271"/>
      <c r="N146" s="272"/>
      <c r="O146" s="579"/>
    </row>
    <row r="147" spans="1:15" hidden="1" x14ac:dyDescent="0.2">
      <c r="A147" s="266" t="s">
        <v>593</v>
      </c>
      <c r="B147" s="240" t="s">
        <v>221</v>
      </c>
      <c r="C147" s="274">
        <v>1999</v>
      </c>
      <c r="D147" s="267" t="s">
        <v>580</v>
      </c>
      <c r="E147" s="276"/>
      <c r="F147" s="276"/>
      <c r="G147" s="324"/>
      <c r="H147" s="547"/>
      <c r="I147" s="251"/>
      <c r="J147" s="251"/>
      <c r="K147" s="251"/>
      <c r="L147" s="258"/>
      <c r="M147" s="271"/>
      <c r="N147" s="272"/>
      <c r="O147" s="579"/>
    </row>
    <row r="148" spans="1:15" x14ac:dyDescent="0.2">
      <c r="A148" s="266" t="s">
        <v>788</v>
      </c>
      <c r="B148" s="240" t="s">
        <v>789</v>
      </c>
      <c r="C148" s="274">
        <v>1998</v>
      </c>
      <c r="D148" s="267" t="s">
        <v>167</v>
      </c>
      <c r="E148" s="276"/>
      <c r="F148" s="276"/>
      <c r="G148" s="324"/>
      <c r="H148" s="547">
        <v>-73</v>
      </c>
      <c r="I148" s="251"/>
      <c r="J148" s="251"/>
      <c r="K148" s="251"/>
      <c r="L148" s="258"/>
      <c r="M148" s="271"/>
      <c r="N148" s="272"/>
      <c r="O148" s="585" t="s">
        <v>765</v>
      </c>
    </row>
    <row r="149" spans="1:15" hidden="1" x14ac:dyDescent="0.2">
      <c r="A149" s="266" t="s">
        <v>594</v>
      </c>
      <c r="B149" s="240" t="s">
        <v>181</v>
      </c>
      <c r="C149" s="274">
        <v>1998</v>
      </c>
      <c r="D149" s="267" t="s">
        <v>550</v>
      </c>
      <c r="E149" s="276"/>
      <c r="F149" s="276"/>
      <c r="G149" s="324"/>
      <c r="H149" s="547"/>
      <c r="I149" s="251"/>
      <c r="J149" s="251"/>
      <c r="K149" s="251"/>
      <c r="L149" s="258"/>
      <c r="M149" s="271"/>
      <c r="N149" s="272"/>
      <c r="O149" s="579"/>
    </row>
    <row r="150" spans="1:15" hidden="1" x14ac:dyDescent="0.2">
      <c r="A150" s="266" t="s">
        <v>595</v>
      </c>
      <c r="B150" s="240" t="s">
        <v>596</v>
      </c>
      <c r="C150" s="240">
        <v>2000</v>
      </c>
      <c r="D150" s="267" t="s">
        <v>194</v>
      </c>
      <c r="E150" s="276"/>
      <c r="F150" s="276"/>
      <c r="G150" s="324"/>
      <c r="H150" s="547"/>
      <c r="I150" s="251"/>
      <c r="J150" s="251"/>
      <c r="K150" s="251"/>
      <c r="L150" s="258"/>
      <c r="M150" s="271"/>
      <c r="N150" s="272"/>
      <c r="O150" s="579"/>
    </row>
    <row r="151" spans="1:15" hidden="1" x14ac:dyDescent="0.2">
      <c r="A151" s="255" t="s">
        <v>597</v>
      </c>
      <c r="B151" s="245" t="s">
        <v>598</v>
      </c>
      <c r="C151" s="240">
        <v>1983</v>
      </c>
      <c r="D151" s="257" t="s">
        <v>599</v>
      </c>
      <c r="E151" s="276"/>
      <c r="F151" s="276"/>
      <c r="G151" s="324"/>
      <c r="H151" s="547"/>
      <c r="I151" s="251"/>
      <c r="J151" s="251"/>
      <c r="K151" s="251"/>
      <c r="L151" s="258"/>
      <c r="M151" s="271"/>
      <c r="N151" s="272"/>
      <c r="O151" s="579"/>
    </row>
    <row r="152" spans="1:15" hidden="1" x14ac:dyDescent="0.2">
      <c r="A152" s="266" t="s">
        <v>600</v>
      </c>
      <c r="B152" s="240" t="s">
        <v>601</v>
      </c>
      <c r="C152" s="240">
        <v>1997</v>
      </c>
      <c r="D152" s="267" t="s">
        <v>470</v>
      </c>
      <c r="E152" s="276"/>
      <c r="F152" s="276"/>
      <c r="G152" s="324"/>
      <c r="H152" s="547"/>
      <c r="I152" s="251"/>
      <c r="J152" s="251"/>
      <c r="K152" s="251"/>
      <c r="L152" s="258"/>
      <c r="M152" s="271"/>
      <c r="N152" s="272"/>
      <c r="O152" s="579"/>
    </row>
    <row r="153" spans="1:15" hidden="1" x14ac:dyDescent="0.2">
      <c r="A153" s="266" t="s">
        <v>602</v>
      </c>
      <c r="B153" s="240" t="s">
        <v>320</v>
      </c>
      <c r="C153" s="240">
        <v>2001</v>
      </c>
      <c r="D153" s="267" t="s">
        <v>514</v>
      </c>
      <c r="E153" s="276"/>
      <c r="F153" s="276"/>
      <c r="G153" s="324"/>
      <c r="H153" s="547"/>
      <c r="I153" s="251"/>
      <c r="J153" s="251"/>
      <c r="K153" s="251"/>
      <c r="L153" s="262"/>
      <c r="M153" s="271"/>
      <c r="N153" s="272"/>
      <c r="O153" s="579"/>
    </row>
    <row r="154" spans="1:15" x14ac:dyDescent="0.2">
      <c r="A154" s="266" t="s">
        <v>603</v>
      </c>
      <c r="B154" s="240" t="s">
        <v>604</v>
      </c>
      <c r="C154" s="240">
        <v>1998</v>
      </c>
      <c r="D154" s="267" t="s">
        <v>194</v>
      </c>
      <c r="E154" s="277"/>
      <c r="F154" s="242"/>
      <c r="G154" s="324">
        <v>-73</v>
      </c>
      <c r="H154" s="547"/>
      <c r="I154" s="251"/>
      <c r="J154" s="251"/>
      <c r="K154" s="251"/>
      <c r="L154" s="299"/>
      <c r="M154" s="271" t="s">
        <v>1168</v>
      </c>
      <c r="N154" s="284"/>
      <c r="O154" s="579"/>
    </row>
    <row r="155" spans="1:15" x14ac:dyDescent="0.2">
      <c r="A155" s="266" t="s">
        <v>605</v>
      </c>
      <c r="B155" s="240" t="s">
        <v>325</v>
      </c>
      <c r="C155" s="240">
        <v>1997</v>
      </c>
      <c r="D155" s="267" t="s">
        <v>113</v>
      </c>
      <c r="E155" s="303"/>
      <c r="F155" s="251"/>
      <c r="G155" s="324">
        <v>-73</v>
      </c>
      <c r="H155" s="547"/>
      <c r="I155" s="251"/>
      <c r="J155" s="251"/>
      <c r="K155" s="251"/>
      <c r="L155" s="258"/>
      <c r="M155" s="271" t="s">
        <v>1168</v>
      </c>
      <c r="N155" s="272"/>
      <c r="O155" s="578"/>
    </row>
    <row r="156" spans="1:15" hidden="1" x14ac:dyDescent="0.2">
      <c r="A156" s="266" t="s">
        <v>606</v>
      </c>
      <c r="B156" s="240" t="s">
        <v>607</v>
      </c>
      <c r="C156" s="240">
        <v>1990</v>
      </c>
      <c r="D156" s="267" t="s">
        <v>231</v>
      </c>
      <c r="E156" s="303"/>
      <c r="F156" s="276"/>
      <c r="G156" s="324"/>
      <c r="H156" s="547"/>
      <c r="I156" s="251"/>
      <c r="J156" s="251"/>
      <c r="K156" s="251"/>
      <c r="L156" s="258"/>
      <c r="M156" s="263"/>
      <c r="N156" s="272"/>
      <c r="O156" s="578"/>
    </row>
    <row r="157" spans="1:15" hidden="1" x14ac:dyDescent="0.2">
      <c r="A157" s="266" t="s">
        <v>608</v>
      </c>
      <c r="B157" s="240" t="s">
        <v>609</v>
      </c>
      <c r="C157" s="240">
        <v>1974</v>
      </c>
      <c r="D157" s="267" t="s">
        <v>464</v>
      </c>
      <c r="E157" s="303"/>
      <c r="F157" s="276"/>
      <c r="G157" s="324"/>
      <c r="H157" s="547"/>
      <c r="I157" s="251"/>
      <c r="J157" s="251"/>
      <c r="K157" s="251"/>
      <c r="L157" s="258"/>
      <c r="M157" s="263"/>
      <c r="N157" s="272"/>
      <c r="O157" s="578"/>
    </row>
    <row r="158" spans="1:15" x14ac:dyDescent="0.2">
      <c r="A158" s="266" t="s">
        <v>359</v>
      </c>
      <c r="B158" s="240" t="s">
        <v>360</v>
      </c>
      <c r="C158" s="240">
        <v>2005</v>
      </c>
      <c r="D158" s="267" t="s">
        <v>43</v>
      </c>
      <c r="E158" s="303"/>
      <c r="F158" s="276"/>
      <c r="G158" s="594"/>
      <c r="H158" s="547">
        <v>-73</v>
      </c>
      <c r="I158" s="251"/>
      <c r="J158" s="251"/>
      <c r="K158" s="251"/>
      <c r="L158" s="258"/>
      <c r="M158" s="263"/>
      <c r="N158" s="272"/>
      <c r="O158" s="578"/>
    </row>
    <row r="159" spans="1:15" x14ac:dyDescent="0.2">
      <c r="A159" s="266" t="s">
        <v>335</v>
      </c>
      <c r="B159" s="240" t="s">
        <v>189</v>
      </c>
      <c r="C159" s="240">
        <v>2005</v>
      </c>
      <c r="D159" s="267" t="s">
        <v>68</v>
      </c>
      <c r="E159" s="303"/>
      <c r="F159" s="276"/>
      <c r="G159" s="324">
        <v>-66</v>
      </c>
      <c r="H159" s="547">
        <v>-66</v>
      </c>
      <c r="I159" s="251"/>
      <c r="J159" s="251"/>
      <c r="K159" s="251"/>
      <c r="L159" s="258"/>
      <c r="M159" s="263"/>
      <c r="N159" s="272"/>
      <c r="O159" s="578"/>
    </row>
    <row r="160" spans="1:15" x14ac:dyDescent="0.2">
      <c r="A160" s="266" t="s">
        <v>775</v>
      </c>
      <c r="B160" s="240" t="s">
        <v>416</v>
      </c>
      <c r="C160" s="240">
        <v>1999</v>
      </c>
      <c r="D160" s="267" t="s">
        <v>774</v>
      </c>
      <c r="E160" s="303"/>
      <c r="F160" s="276"/>
      <c r="G160" s="324"/>
      <c r="H160" s="547">
        <v>-81</v>
      </c>
      <c r="I160" s="251"/>
      <c r="J160" s="251"/>
      <c r="K160" s="251"/>
      <c r="L160" s="258"/>
      <c r="M160" s="263"/>
      <c r="N160" s="272"/>
      <c r="O160" s="578"/>
    </row>
    <row r="161" spans="1:15" hidden="1" x14ac:dyDescent="0.2">
      <c r="A161" s="266" t="s">
        <v>610</v>
      </c>
      <c r="B161" s="240" t="s">
        <v>611</v>
      </c>
      <c r="C161" s="240">
        <v>2001</v>
      </c>
      <c r="D161" s="267" t="s">
        <v>612</v>
      </c>
      <c r="E161" s="303"/>
      <c r="F161" s="276"/>
      <c r="G161" s="324"/>
      <c r="H161" s="547"/>
      <c r="I161" s="251"/>
      <c r="J161" s="251"/>
      <c r="K161" s="251"/>
      <c r="L161" s="258"/>
      <c r="M161" s="263"/>
      <c r="N161" s="272"/>
      <c r="O161" s="578"/>
    </row>
    <row r="162" spans="1:15" s="217" customFormat="1" hidden="1" x14ac:dyDescent="0.2">
      <c r="A162" s="266" t="s">
        <v>613</v>
      </c>
      <c r="B162" s="240" t="s">
        <v>614</v>
      </c>
      <c r="C162" s="274">
        <v>1996</v>
      </c>
      <c r="D162" s="267" t="s">
        <v>194</v>
      </c>
      <c r="E162" s="276"/>
      <c r="F162" s="276"/>
      <c r="G162" s="324"/>
      <c r="H162" s="547"/>
      <c r="I162" s="251"/>
      <c r="J162" s="251"/>
      <c r="K162" s="251"/>
      <c r="L162" s="258"/>
      <c r="M162" s="301"/>
      <c r="N162" s="272"/>
      <c r="O162" s="581"/>
    </row>
    <row r="163" spans="1:15" s="217" customFormat="1" x14ac:dyDescent="0.2">
      <c r="A163" s="266" t="s">
        <v>862</v>
      </c>
      <c r="B163" s="240" t="s">
        <v>1136</v>
      </c>
      <c r="C163" s="274"/>
      <c r="D163" s="267" t="s">
        <v>43</v>
      </c>
      <c r="E163" s="276"/>
      <c r="F163" s="276"/>
      <c r="G163" s="324"/>
      <c r="H163" s="547">
        <v>-60</v>
      </c>
      <c r="I163" s="251"/>
      <c r="J163" s="251"/>
      <c r="K163" s="251"/>
      <c r="L163" s="258"/>
      <c r="M163" s="301"/>
      <c r="N163" s="272"/>
      <c r="O163" s="581"/>
    </row>
    <row r="164" spans="1:15" hidden="1" x14ac:dyDescent="0.2">
      <c r="A164" s="266" t="s">
        <v>615</v>
      </c>
      <c r="B164" s="240" t="s">
        <v>349</v>
      </c>
      <c r="C164" s="240">
        <v>1996</v>
      </c>
      <c r="D164" s="267" t="s">
        <v>194</v>
      </c>
      <c r="E164" s="276"/>
      <c r="F164" s="251"/>
      <c r="G164" s="273"/>
      <c r="H164" s="550"/>
      <c r="I164" s="317"/>
      <c r="J164" s="317"/>
      <c r="K164" s="251"/>
      <c r="L164" s="258"/>
      <c r="M164" s="301"/>
      <c r="N164" s="272"/>
      <c r="O164" s="578"/>
    </row>
    <row r="165" spans="1:15" hidden="1" x14ac:dyDescent="0.2">
      <c r="A165" s="266" t="s">
        <v>616</v>
      </c>
      <c r="B165" s="240" t="s">
        <v>617</v>
      </c>
      <c r="C165" s="240"/>
      <c r="D165" s="267" t="s">
        <v>481</v>
      </c>
      <c r="E165" s="276"/>
      <c r="F165" s="251"/>
      <c r="G165" s="273"/>
      <c r="H165" s="550"/>
      <c r="I165" s="251"/>
      <c r="J165" s="317"/>
      <c r="K165" s="251"/>
      <c r="L165" s="258"/>
      <c r="M165" s="304"/>
      <c r="N165" s="272"/>
      <c r="O165" s="578"/>
    </row>
    <row r="166" spans="1:15" hidden="1" x14ac:dyDescent="0.2">
      <c r="A166" s="266" t="s">
        <v>618</v>
      </c>
      <c r="B166" s="240" t="s">
        <v>345</v>
      </c>
      <c r="C166" s="240">
        <v>2002</v>
      </c>
      <c r="D166" s="267" t="s">
        <v>56</v>
      </c>
      <c r="E166" s="276"/>
      <c r="F166" s="276"/>
      <c r="G166" s="273"/>
      <c r="H166" s="550"/>
      <c r="I166" s="317"/>
      <c r="J166" s="317"/>
      <c r="K166" s="251"/>
      <c r="L166" s="258"/>
      <c r="M166" s="329"/>
      <c r="N166" s="330"/>
      <c r="O166" s="578"/>
    </row>
    <row r="167" spans="1:15" x14ac:dyDescent="0.2">
      <c r="A167" s="266" t="s">
        <v>1171</v>
      </c>
      <c r="B167" s="240" t="s">
        <v>1172</v>
      </c>
      <c r="C167" s="240">
        <v>1978</v>
      </c>
      <c r="D167" s="267" t="s">
        <v>1147</v>
      </c>
      <c r="E167" s="276"/>
      <c r="F167" s="276"/>
      <c r="G167" s="273">
        <v>-81</v>
      </c>
      <c r="H167" s="550"/>
      <c r="I167" s="317"/>
      <c r="J167" s="317"/>
      <c r="K167" s="251"/>
      <c r="L167" s="258"/>
      <c r="M167" s="329"/>
      <c r="N167" s="330"/>
      <c r="O167" s="578"/>
    </row>
    <row r="168" spans="1:15" hidden="1" x14ac:dyDescent="0.2">
      <c r="A168" s="266" t="s">
        <v>619</v>
      </c>
      <c r="B168" s="240" t="s">
        <v>620</v>
      </c>
      <c r="C168" s="240">
        <v>2002</v>
      </c>
      <c r="D168" s="267" t="s">
        <v>146</v>
      </c>
      <c r="E168" s="276"/>
      <c r="F168" s="276"/>
      <c r="G168" s="273"/>
      <c r="H168" s="550"/>
      <c r="I168" s="317"/>
      <c r="J168" s="317"/>
      <c r="K168" s="251"/>
      <c r="L168" s="258"/>
      <c r="M168" s="329"/>
      <c r="N168" s="330"/>
      <c r="O168" s="578"/>
    </row>
    <row r="169" spans="1:15" hidden="1" x14ac:dyDescent="0.2">
      <c r="A169" s="266" t="s">
        <v>621</v>
      </c>
      <c r="B169" s="240" t="s">
        <v>476</v>
      </c>
      <c r="C169" s="240">
        <v>1996</v>
      </c>
      <c r="D169" s="267" t="s">
        <v>504</v>
      </c>
      <c r="E169" s="276"/>
      <c r="F169" s="276"/>
      <c r="G169" s="273"/>
      <c r="H169" s="550"/>
      <c r="I169" s="317"/>
      <c r="J169" s="273"/>
      <c r="K169" s="251"/>
      <c r="L169" s="258"/>
      <c r="M169" s="329"/>
      <c r="N169" s="330"/>
      <c r="O169" s="578"/>
    </row>
    <row r="170" spans="1:15" hidden="1" x14ac:dyDescent="0.2">
      <c r="A170" s="266" t="s">
        <v>176</v>
      </c>
      <c r="B170" s="240" t="s">
        <v>345</v>
      </c>
      <c r="C170" s="240">
        <v>2001</v>
      </c>
      <c r="D170" s="267" t="s">
        <v>622</v>
      </c>
      <c r="E170" s="276"/>
      <c r="F170" s="276"/>
      <c r="G170" s="324"/>
      <c r="H170" s="547"/>
      <c r="I170" s="251"/>
      <c r="J170" s="251"/>
      <c r="K170" s="251"/>
      <c r="L170" s="258"/>
      <c r="M170" s="241"/>
      <c r="N170" s="331"/>
      <c r="O170" s="579"/>
    </row>
    <row r="171" spans="1:15" hidden="1" x14ac:dyDescent="0.2">
      <c r="A171" s="266" t="s">
        <v>623</v>
      </c>
      <c r="B171" s="240" t="s">
        <v>365</v>
      </c>
      <c r="C171" s="240">
        <v>1991</v>
      </c>
      <c r="D171" s="267" t="s">
        <v>536</v>
      </c>
      <c r="E171" s="276"/>
      <c r="F171" s="276"/>
      <c r="G171" s="324"/>
      <c r="H171" s="547"/>
      <c r="I171" s="251"/>
      <c r="J171" s="251"/>
      <c r="K171" s="251"/>
      <c r="L171" s="258"/>
      <c r="M171" s="241"/>
      <c r="N171" s="331"/>
      <c r="O171" s="579"/>
    </row>
    <row r="172" spans="1:15" hidden="1" x14ac:dyDescent="0.2">
      <c r="A172" s="266" t="s">
        <v>624</v>
      </c>
      <c r="B172" s="240" t="s">
        <v>625</v>
      </c>
      <c r="C172" s="240">
        <v>1971</v>
      </c>
      <c r="D172" s="267" t="s">
        <v>146</v>
      </c>
      <c r="E172" s="276"/>
      <c r="F172" s="276"/>
      <c r="G172" s="324"/>
      <c r="H172" s="547"/>
      <c r="I172" s="251"/>
      <c r="J172" s="251"/>
      <c r="K172" s="251"/>
      <c r="L172" s="258"/>
      <c r="M172" s="241"/>
      <c r="N172" s="331"/>
      <c r="O172" s="579"/>
    </row>
    <row r="173" spans="1:15" x14ac:dyDescent="0.2">
      <c r="A173" s="266" t="s">
        <v>1142</v>
      </c>
      <c r="B173" s="240" t="s">
        <v>296</v>
      </c>
      <c r="C173" s="240">
        <v>2004</v>
      </c>
      <c r="D173" s="267" t="s">
        <v>464</v>
      </c>
      <c r="E173" s="276"/>
      <c r="F173" s="276"/>
      <c r="G173" s="324">
        <v>-66</v>
      </c>
      <c r="H173" s="547">
        <v>-66</v>
      </c>
      <c r="I173" s="251"/>
      <c r="J173" s="251"/>
      <c r="K173" s="251"/>
      <c r="L173" s="258"/>
      <c r="M173" s="241"/>
      <c r="N173" s="331"/>
      <c r="O173" s="579"/>
    </row>
    <row r="174" spans="1:15" hidden="1" x14ac:dyDescent="0.2">
      <c r="A174" s="266" t="s">
        <v>626</v>
      </c>
      <c r="B174" s="240" t="s">
        <v>627</v>
      </c>
      <c r="C174" s="240">
        <v>1993</v>
      </c>
      <c r="D174" s="267" t="s">
        <v>496</v>
      </c>
      <c r="E174" s="276"/>
      <c r="F174" s="276"/>
      <c r="G174" s="324"/>
      <c r="H174" s="547"/>
      <c r="I174" s="251"/>
      <c r="J174" s="251"/>
      <c r="K174" s="251"/>
      <c r="L174" s="258"/>
      <c r="M174" s="241"/>
      <c r="N174" s="258"/>
      <c r="O174" s="579"/>
    </row>
    <row r="175" spans="1:15" hidden="1" x14ac:dyDescent="0.2">
      <c r="A175" s="266" t="s">
        <v>628</v>
      </c>
      <c r="B175" s="240" t="s">
        <v>172</v>
      </c>
      <c r="C175" s="240">
        <v>1993</v>
      </c>
      <c r="D175" s="267" t="s">
        <v>194</v>
      </c>
      <c r="E175" s="276"/>
      <c r="F175" s="276"/>
      <c r="G175" s="324"/>
      <c r="H175" s="547"/>
      <c r="I175" s="251"/>
      <c r="J175" s="251"/>
      <c r="K175" s="251"/>
      <c r="L175" s="258"/>
      <c r="M175" s="241"/>
      <c r="N175" s="258"/>
      <c r="O175" s="579"/>
    </row>
    <row r="176" spans="1:15" hidden="1" x14ac:dyDescent="0.2">
      <c r="A176" s="266" t="s">
        <v>629</v>
      </c>
      <c r="B176" s="240" t="s">
        <v>237</v>
      </c>
      <c r="C176" s="240">
        <v>2003</v>
      </c>
      <c r="D176" s="267" t="s">
        <v>161</v>
      </c>
      <c r="E176" s="276"/>
      <c r="F176" s="276"/>
      <c r="G176" s="324"/>
      <c r="H176" s="547"/>
      <c r="I176" s="251"/>
      <c r="J176" s="251"/>
      <c r="K176" s="251"/>
      <c r="L176" s="258"/>
      <c r="M176" s="241"/>
      <c r="N176" s="258"/>
      <c r="O176" s="579"/>
    </row>
    <row r="177" spans="1:15" x14ac:dyDescent="0.2">
      <c r="A177" s="266" t="s">
        <v>630</v>
      </c>
      <c r="B177" s="240" t="s">
        <v>185</v>
      </c>
      <c r="C177" s="240">
        <v>2001</v>
      </c>
      <c r="D177" s="267" t="s">
        <v>87</v>
      </c>
      <c r="E177" s="276"/>
      <c r="F177" s="276"/>
      <c r="G177" s="324">
        <v>-73</v>
      </c>
      <c r="H177" s="547"/>
      <c r="I177" s="251"/>
      <c r="J177" s="251"/>
      <c r="K177" s="251"/>
      <c r="L177" s="299"/>
      <c r="M177" s="564" t="s">
        <v>8</v>
      </c>
      <c r="N177" s="258"/>
      <c r="O177" s="579"/>
    </row>
    <row r="178" spans="1:15" hidden="1" x14ac:dyDescent="0.2">
      <c r="A178" s="266" t="s">
        <v>631</v>
      </c>
      <c r="B178" s="240" t="s">
        <v>557</v>
      </c>
      <c r="C178" s="240">
        <v>1997</v>
      </c>
      <c r="D178" s="267" t="s">
        <v>632</v>
      </c>
      <c r="E178" s="276"/>
      <c r="F178" s="276"/>
      <c r="G178" s="324"/>
      <c r="H178" s="547"/>
      <c r="I178" s="251"/>
      <c r="J178" s="251"/>
      <c r="K178" s="251"/>
      <c r="L178" s="299"/>
      <c r="M178" s="241"/>
      <c r="N178" s="258"/>
      <c r="O178" s="579"/>
    </row>
    <row r="179" spans="1:15" hidden="1" x14ac:dyDescent="0.2">
      <c r="A179" s="266" t="s">
        <v>633</v>
      </c>
      <c r="B179" s="240" t="s">
        <v>483</v>
      </c>
      <c r="C179" s="240">
        <v>2004</v>
      </c>
      <c r="D179" s="267" t="s">
        <v>777</v>
      </c>
      <c r="E179" s="276"/>
      <c r="F179" s="276"/>
      <c r="G179" s="324"/>
      <c r="H179" s="547"/>
      <c r="I179" s="251"/>
      <c r="J179" s="251"/>
      <c r="K179" s="251"/>
      <c r="L179" s="299"/>
      <c r="M179" s="241"/>
      <c r="N179" s="258"/>
      <c r="O179" s="579"/>
    </row>
    <row r="180" spans="1:15" x14ac:dyDescent="0.2">
      <c r="A180" s="266" t="s">
        <v>633</v>
      </c>
      <c r="B180" s="240" t="s">
        <v>181</v>
      </c>
      <c r="C180" s="240">
        <v>1996</v>
      </c>
      <c r="D180" s="267" t="s">
        <v>194</v>
      </c>
      <c r="E180" s="276"/>
      <c r="F180" s="276"/>
      <c r="G180" s="324"/>
      <c r="H180" s="547">
        <v>-73</v>
      </c>
      <c r="I180" s="251"/>
      <c r="J180" s="251"/>
      <c r="K180" s="251"/>
      <c r="L180" s="258"/>
      <c r="M180" s="241"/>
      <c r="N180" s="258"/>
      <c r="O180" s="579"/>
    </row>
    <row r="181" spans="1:15" x14ac:dyDescent="0.2">
      <c r="A181" s="266" t="s">
        <v>361</v>
      </c>
      <c r="B181" s="240" t="s">
        <v>634</v>
      </c>
      <c r="C181" s="240">
        <v>2003</v>
      </c>
      <c r="D181" s="267" t="s">
        <v>231</v>
      </c>
      <c r="E181" s="276"/>
      <c r="F181" s="276"/>
      <c r="G181" s="324">
        <v>-100</v>
      </c>
      <c r="H181" s="547">
        <v>-100</v>
      </c>
      <c r="I181" s="251"/>
      <c r="J181" s="251"/>
      <c r="K181" s="251"/>
      <c r="L181" s="258"/>
      <c r="M181" s="241"/>
      <c r="N181" s="258"/>
      <c r="O181" s="579"/>
    </row>
    <row r="182" spans="1:15" hidden="1" x14ac:dyDescent="0.2">
      <c r="A182" s="295" t="s">
        <v>635</v>
      </c>
      <c r="B182" s="285" t="s">
        <v>636</v>
      </c>
      <c r="C182" s="285">
        <v>1991</v>
      </c>
      <c r="D182" s="290" t="s">
        <v>440</v>
      </c>
      <c r="E182" s="276"/>
      <c r="F182" s="276"/>
      <c r="G182" s="324"/>
      <c r="H182" s="547"/>
      <c r="I182" s="251"/>
      <c r="J182" s="251"/>
      <c r="K182" s="251"/>
      <c r="L182" s="258"/>
      <c r="M182" s="241"/>
      <c r="N182" s="258"/>
      <c r="O182" s="579"/>
    </row>
    <row r="183" spans="1:15" s="217" customFormat="1" x14ac:dyDescent="0.2">
      <c r="A183" s="295" t="s">
        <v>637</v>
      </c>
      <c r="B183" s="285" t="s">
        <v>360</v>
      </c>
      <c r="C183" s="285" t="s">
        <v>638</v>
      </c>
      <c r="D183" s="290" t="s">
        <v>194</v>
      </c>
      <c r="E183" s="276"/>
      <c r="F183" s="276"/>
      <c r="G183" s="273"/>
      <c r="H183" s="547"/>
      <c r="I183" s="251"/>
      <c r="J183" s="251"/>
      <c r="K183" s="251"/>
      <c r="L183" s="258"/>
      <c r="M183" s="564" t="s">
        <v>8</v>
      </c>
      <c r="N183" s="258"/>
      <c r="O183" s="578"/>
    </row>
    <row r="184" spans="1:15" s="217" customFormat="1" x14ac:dyDescent="0.2">
      <c r="A184" s="266" t="s">
        <v>639</v>
      </c>
      <c r="B184" s="240" t="s">
        <v>640</v>
      </c>
      <c r="C184" s="240">
        <v>1997</v>
      </c>
      <c r="D184" s="267" t="s">
        <v>641</v>
      </c>
      <c r="E184" s="277"/>
      <c r="F184" s="251"/>
      <c r="G184" s="324">
        <v>-81</v>
      </c>
      <c r="H184" s="550"/>
      <c r="I184" s="317"/>
      <c r="J184" s="317"/>
      <c r="K184" s="251"/>
      <c r="L184" s="258"/>
      <c r="M184" s="241" t="s">
        <v>1168</v>
      </c>
      <c r="N184" s="458"/>
      <c r="O184" s="578"/>
    </row>
    <row r="185" spans="1:15" hidden="1" x14ac:dyDescent="0.2">
      <c r="A185" s="266" t="s">
        <v>247</v>
      </c>
      <c r="B185" s="240" t="s">
        <v>214</v>
      </c>
      <c r="C185" s="240">
        <v>2001</v>
      </c>
      <c r="D185" s="267" t="s">
        <v>65</v>
      </c>
      <c r="E185" s="276"/>
      <c r="F185" s="251"/>
      <c r="G185" s="324"/>
      <c r="H185" s="547"/>
      <c r="I185" s="251"/>
      <c r="J185" s="251"/>
      <c r="K185" s="251"/>
      <c r="L185" s="299"/>
      <c r="M185" s="241"/>
      <c r="N185" s="565"/>
      <c r="O185" s="578"/>
    </row>
    <row r="186" spans="1:15" hidden="1" x14ac:dyDescent="0.2">
      <c r="A186" s="295" t="s">
        <v>642</v>
      </c>
      <c r="B186" s="285" t="s">
        <v>643</v>
      </c>
      <c r="C186" s="285">
        <v>1988</v>
      </c>
      <c r="D186" s="290" t="s">
        <v>599</v>
      </c>
      <c r="E186" s="276"/>
      <c r="F186" s="276"/>
      <c r="G186" s="324"/>
      <c r="H186" s="547"/>
      <c r="I186" s="251"/>
      <c r="J186" s="251"/>
      <c r="K186" s="251"/>
      <c r="L186" s="258"/>
      <c r="M186" s="241"/>
      <c r="N186" s="258"/>
      <c r="O186" s="578"/>
    </row>
    <row r="187" spans="1:15" x14ac:dyDescent="0.2">
      <c r="A187" s="295" t="s">
        <v>790</v>
      </c>
      <c r="B187" s="285" t="s">
        <v>791</v>
      </c>
      <c r="C187" s="285">
        <v>2004</v>
      </c>
      <c r="D187" s="290" t="s">
        <v>777</v>
      </c>
      <c r="E187" s="276"/>
      <c r="F187" s="276"/>
      <c r="G187" s="324"/>
      <c r="H187" s="547">
        <v>-73</v>
      </c>
      <c r="I187" s="251"/>
      <c r="J187" s="251"/>
      <c r="K187" s="251"/>
      <c r="L187" s="258"/>
      <c r="M187" s="241"/>
      <c r="N187" s="258"/>
      <c r="O187" s="578"/>
    </row>
    <row r="188" spans="1:15" x14ac:dyDescent="0.2">
      <c r="A188" s="266" t="s">
        <v>645</v>
      </c>
      <c r="B188" s="240" t="s">
        <v>284</v>
      </c>
      <c r="C188" s="240">
        <v>1995</v>
      </c>
      <c r="D188" s="267" t="s">
        <v>504</v>
      </c>
      <c r="E188" s="276"/>
      <c r="F188" s="276"/>
      <c r="G188" s="324"/>
      <c r="H188" s="547"/>
      <c r="I188" s="251"/>
      <c r="J188" s="251"/>
      <c r="K188" s="251"/>
      <c r="L188" s="258"/>
      <c r="M188" s="241"/>
      <c r="N188" s="258"/>
      <c r="O188" s="578"/>
    </row>
    <row r="189" spans="1:15" x14ac:dyDescent="0.2">
      <c r="A189" s="266" t="s">
        <v>247</v>
      </c>
      <c r="B189" s="240" t="s">
        <v>214</v>
      </c>
      <c r="C189" s="240">
        <v>2001</v>
      </c>
      <c r="D189" s="267" t="s">
        <v>65</v>
      </c>
      <c r="E189" s="276"/>
      <c r="F189" s="276"/>
      <c r="G189" s="324">
        <v>-81</v>
      </c>
      <c r="H189" s="547"/>
      <c r="I189" s="251"/>
      <c r="J189" s="251"/>
      <c r="K189" s="251"/>
      <c r="L189" s="258"/>
      <c r="M189" s="241"/>
      <c r="N189" s="258"/>
      <c r="O189" s="578"/>
    </row>
    <row r="190" spans="1:15" s="217" customFormat="1" hidden="1" x14ac:dyDescent="0.2">
      <c r="A190" s="266" t="s">
        <v>646</v>
      </c>
      <c r="B190" s="240" t="s">
        <v>647</v>
      </c>
      <c r="C190" s="240">
        <v>1989</v>
      </c>
      <c r="D190" s="267" t="s">
        <v>167</v>
      </c>
      <c r="E190" s="276"/>
      <c r="F190" s="276"/>
      <c r="G190" s="324"/>
      <c r="H190" s="547"/>
      <c r="I190" s="251"/>
      <c r="J190" s="251"/>
      <c r="K190" s="251"/>
      <c r="L190" s="258"/>
      <c r="M190" s="241"/>
      <c r="N190" s="258"/>
      <c r="O190" s="578"/>
    </row>
    <row r="191" spans="1:15" s="217" customFormat="1" x14ac:dyDescent="0.2">
      <c r="A191" s="266" t="s">
        <v>648</v>
      </c>
      <c r="B191" s="240" t="s">
        <v>529</v>
      </c>
      <c r="C191" s="240">
        <v>2004</v>
      </c>
      <c r="D191" s="267" t="s">
        <v>87</v>
      </c>
      <c r="E191" s="276"/>
      <c r="F191" s="276"/>
      <c r="G191" s="324">
        <v>-66</v>
      </c>
      <c r="H191" s="547">
        <v>-73</v>
      </c>
      <c r="I191" s="251"/>
      <c r="J191" s="251"/>
      <c r="K191" s="251"/>
      <c r="L191" s="258"/>
      <c r="M191" s="241" t="s">
        <v>128</v>
      </c>
      <c r="N191" s="258"/>
      <c r="O191" s="578"/>
    </row>
    <row r="192" spans="1:15" s="217" customFormat="1" x14ac:dyDescent="0.2">
      <c r="A192" s="266" t="s">
        <v>761</v>
      </c>
      <c r="B192" s="240" t="s">
        <v>280</v>
      </c>
      <c r="C192" s="240">
        <v>2005</v>
      </c>
      <c r="D192" s="267" t="s">
        <v>194</v>
      </c>
      <c r="E192" s="276"/>
      <c r="F192" s="276"/>
      <c r="G192" s="324" t="s">
        <v>381</v>
      </c>
      <c r="H192" s="547"/>
      <c r="I192" s="251"/>
      <c r="J192" s="251"/>
      <c r="K192" s="251"/>
      <c r="L192" s="258"/>
      <c r="M192" s="564" t="s">
        <v>8</v>
      </c>
      <c r="N192" s="258"/>
      <c r="O192" s="578"/>
    </row>
    <row r="193" spans="1:15" s="217" customFormat="1" hidden="1" x14ac:dyDescent="0.2">
      <c r="A193" s="295" t="s">
        <v>649</v>
      </c>
      <c r="B193" s="285" t="s">
        <v>650</v>
      </c>
      <c r="C193" s="285">
        <v>1990</v>
      </c>
      <c r="D193" s="290" t="s">
        <v>167</v>
      </c>
      <c r="E193" s="276"/>
      <c r="F193" s="276"/>
      <c r="G193" s="324"/>
      <c r="H193" s="547"/>
      <c r="I193" s="251"/>
      <c r="J193" s="251"/>
      <c r="K193" s="251"/>
      <c r="L193" s="258"/>
      <c r="M193" s="241"/>
      <c r="N193" s="258"/>
      <c r="O193" s="578"/>
    </row>
    <row r="194" spans="1:15" s="217" customFormat="1" x14ac:dyDescent="0.2">
      <c r="A194" s="295" t="s">
        <v>1131</v>
      </c>
      <c r="B194" s="285" t="s">
        <v>367</v>
      </c>
      <c r="C194" s="285">
        <v>2004</v>
      </c>
      <c r="D194" s="290" t="s">
        <v>979</v>
      </c>
      <c r="E194" s="276"/>
      <c r="F194" s="276"/>
      <c r="G194" s="324"/>
      <c r="H194" s="547">
        <v>-60</v>
      </c>
      <c r="I194" s="251"/>
      <c r="J194" s="251"/>
      <c r="K194" s="251"/>
      <c r="L194" s="258"/>
      <c r="M194" s="241"/>
      <c r="N194" s="258"/>
      <c r="O194" s="578"/>
    </row>
    <row r="195" spans="1:15" hidden="1" x14ac:dyDescent="0.2">
      <c r="A195" s="289" t="s">
        <v>651</v>
      </c>
      <c r="B195" s="285" t="s">
        <v>338</v>
      </c>
      <c r="C195" s="240">
        <v>1993</v>
      </c>
      <c r="D195" s="290" t="s">
        <v>652</v>
      </c>
      <c r="E195" s="276"/>
      <c r="F195" s="276"/>
      <c r="G195" s="321"/>
      <c r="H195" s="552"/>
      <c r="I195" s="242"/>
      <c r="J195" s="242"/>
      <c r="K195" s="251"/>
      <c r="L195" s="258"/>
      <c r="M195" s="241"/>
      <c r="N195" s="258"/>
      <c r="O195" s="579"/>
    </row>
    <row r="196" spans="1:15" hidden="1" x14ac:dyDescent="0.2">
      <c r="A196" s="266" t="s">
        <v>653</v>
      </c>
      <c r="B196" s="240" t="s">
        <v>367</v>
      </c>
      <c r="C196" s="240">
        <v>1994</v>
      </c>
      <c r="D196" s="267" t="s">
        <v>481</v>
      </c>
      <c r="E196" s="276"/>
      <c r="F196" s="276"/>
      <c r="G196" s="324"/>
      <c r="H196" s="552"/>
      <c r="I196" s="242"/>
      <c r="J196" s="242"/>
      <c r="K196" s="251"/>
      <c r="L196" s="258"/>
      <c r="M196" s="241"/>
      <c r="N196" s="258"/>
      <c r="O196" s="579"/>
    </row>
    <row r="197" spans="1:15" hidden="1" x14ac:dyDescent="0.2">
      <c r="A197" s="266" t="s">
        <v>654</v>
      </c>
      <c r="B197" s="240" t="s">
        <v>655</v>
      </c>
      <c r="C197" s="307"/>
      <c r="D197" s="267" t="s">
        <v>231</v>
      </c>
      <c r="E197" s="276"/>
      <c r="F197" s="276"/>
      <c r="G197" s="324"/>
      <c r="H197" s="547"/>
      <c r="I197" s="251"/>
      <c r="J197" s="251"/>
      <c r="K197" s="251"/>
      <c r="L197" s="258"/>
      <c r="M197" s="241"/>
      <c r="N197" s="258"/>
      <c r="O197" s="579"/>
    </row>
    <row r="198" spans="1:15" hidden="1" x14ac:dyDescent="0.2">
      <c r="A198" s="266" t="s">
        <v>656</v>
      </c>
      <c r="B198" s="240" t="s">
        <v>657</v>
      </c>
      <c r="C198" s="240">
        <v>1995</v>
      </c>
      <c r="D198" s="267" t="s">
        <v>231</v>
      </c>
      <c r="E198" s="276"/>
      <c r="F198" s="276"/>
      <c r="G198" s="324"/>
      <c r="H198" s="547"/>
      <c r="I198" s="251"/>
      <c r="J198" s="251"/>
      <c r="K198" s="251"/>
      <c r="L198" s="258"/>
      <c r="M198" s="241"/>
      <c r="N198" s="258"/>
      <c r="O198" s="579"/>
    </row>
    <row r="199" spans="1:15" x14ac:dyDescent="0.2">
      <c r="A199" s="266" t="s">
        <v>769</v>
      </c>
      <c r="B199" s="240" t="s">
        <v>770</v>
      </c>
      <c r="C199" s="240">
        <v>1995</v>
      </c>
      <c r="D199" s="267" t="s">
        <v>194</v>
      </c>
      <c r="E199" s="276"/>
      <c r="F199" s="276"/>
      <c r="G199" s="324">
        <v>-90</v>
      </c>
      <c r="H199" s="547">
        <v>-90</v>
      </c>
      <c r="I199" s="251"/>
      <c r="J199" s="251"/>
      <c r="K199" s="251"/>
      <c r="L199" s="262"/>
      <c r="M199" s="241"/>
      <c r="N199" s="258"/>
      <c r="O199" s="579" t="s">
        <v>762</v>
      </c>
    </row>
    <row r="200" spans="1:15" hidden="1" x14ac:dyDescent="0.2">
      <c r="A200" s="266" t="s">
        <v>658</v>
      </c>
      <c r="B200" s="240" t="s">
        <v>243</v>
      </c>
      <c r="C200" s="240">
        <v>1989</v>
      </c>
      <c r="D200" s="267" t="s">
        <v>464</v>
      </c>
      <c r="E200" s="276"/>
      <c r="F200" s="276"/>
      <c r="G200" s="324"/>
      <c r="H200" s="547"/>
      <c r="I200" s="251"/>
      <c r="J200" s="251"/>
      <c r="K200" s="251"/>
      <c r="L200" s="299"/>
      <c r="M200" s="241"/>
      <c r="N200" s="258"/>
      <c r="O200" s="579"/>
    </row>
    <row r="201" spans="1:15" hidden="1" x14ac:dyDescent="0.2">
      <c r="A201" s="266" t="s">
        <v>659</v>
      </c>
      <c r="B201" s="240" t="s">
        <v>181</v>
      </c>
      <c r="C201" s="240">
        <v>1999</v>
      </c>
      <c r="D201" s="267" t="s">
        <v>440</v>
      </c>
      <c r="E201" s="276"/>
      <c r="F201" s="276"/>
      <c r="G201" s="324"/>
      <c r="H201" s="547"/>
      <c r="I201" s="251"/>
      <c r="J201" s="251"/>
      <c r="K201" s="251"/>
      <c r="L201" s="299"/>
      <c r="M201" s="241"/>
      <c r="N201" s="258"/>
      <c r="O201" s="579"/>
    </row>
    <row r="202" spans="1:15" ht="12" hidden="1" customHeight="1" x14ac:dyDescent="0.2">
      <c r="A202" s="568" t="s">
        <v>660</v>
      </c>
      <c r="B202" s="274" t="s">
        <v>661</v>
      </c>
      <c r="C202" s="274">
        <v>1998</v>
      </c>
      <c r="D202" s="306" t="s">
        <v>43</v>
      </c>
      <c r="E202" s="276"/>
      <c r="F202" s="276"/>
      <c r="G202" s="324"/>
      <c r="H202" s="547"/>
      <c r="I202" s="251"/>
      <c r="J202" s="251"/>
      <c r="K202" s="251"/>
      <c r="L202" s="258"/>
      <c r="M202" s="241"/>
      <c r="N202" s="258"/>
      <c r="O202" s="579"/>
    </row>
    <row r="203" spans="1:15" ht="12" customHeight="1" x14ac:dyDescent="0.2">
      <c r="A203" s="568" t="s">
        <v>293</v>
      </c>
      <c r="B203" s="274" t="s">
        <v>181</v>
      </c>
      <c r="C203" s="274">
        <v>2004</v>
      </c>
      <c r="D203" s="306" t="s">
        <v>238</v>
      </c>
      <c r="E203" s="276"/>
      <c r="F203" s="276"/>
      <c r="G203" s="324">
        <v>-73</v>
      </c>
      <c r="H203" s="547">
        <v>-73</v>
      </c>
      <c r="I203" s="251"/>
      <c r="J203" s="251"/>
      <c r="K203" s="251"/>
      <c r="L203" s="258"/>
      <c r="M203" s="241"/>
      <c r="N203" s="258"/>
      <c r="O203" s="579" t="s">
        <v>762</v>
      </c>
    </row>
    <row r="204" spans="1:15" ht="12" customHeight="1" x14ac:dyDescent="0.2">
      <c r="A204" s="568" t="s">
        <v>344</v>
      </c>
      <c r="B204" s="274" t="s">
        <v>785</v>
      </c>
      <c r="C204" s="274">
        <v>2005</v>
      </c>
      <c r="D204" s="306" t="s">
        <v>194</v>
      </c>
      <c r="E204" s="276"/>
      <c r="F204" s="276"/>
      <c r="G204" s="324">
        <v>-73</v>
      </c>
      <c r="H204" s="547">
        <v>-73</v>
      </c>
      <c r="I204" s="251"/>
      <c r="J204" s="251"/>
      <c r="K204" s="251"/>
      <c r="L204" s="258"/>
      <c r="M204" s="241"/>
      <c r="N204" s="258"/>
      <c r="O204" s="579" t="s">
        <v>762</v>
      </c>
    </row>
    <row r="205" spans="1:15" hidden="1" x14ac:dyDescent="0.2">
      <c r="A205" s="266" t="s">
        <v>662</v>
      </c>
      <c r="B205" s="240" t="s">
        <v>663</v>
      </c>
      <c r="C205" s="240">
        <v>1979</v>
      </c>
      <c r="D205" s="267" t="s">
        <v>414</v>
      </c>
      <c r="E205" s="276"/>
      <c r="F205" s="276"/>
      <c r="G205" s="324"/>
      <c r="H205" s="547"/>
      <c r="I205" s="251"/>
      <c r="J205" s="251"/>
      <c r="K205" s="251"/>
      <c r="L205" s="258"/>
      <c r="M205" s="241"/>
      <c r="N205" s="258"/>
      <c r="O205" s="579"/>
    </row>
    <row r="206" spans="1:15" x14ac:dyDescent="0.2">
      <c r="A206" s="266" t="s">
        <v>662</v>
      </c>
      <c r="B206" s="240" t="s">
        <v>296</v>
      </c>
      <c r="C206" s="240">
        <v>2001</v>
      </c>
      <c r="D206" s="267" t="s">
        <v>87</v>
      </c>
      <c r="E206" s="276"/>
      <c r="F206" s="276"/>
      <c r="G206" s="324"/>
      <c r="H206" s="547">
        <v>-90</v>
      </c>
      <c r="I206" s="251"/>
      <c r="J206" s="251"/>
      <c r="K206" s="251"/>
      <c r="L206" s="258"/>
      <c r="M206" s="241"/>
      <c r="N206" s="258"/>
      <c r="O206" s="584" t="s">
        <v>765</v>
      </c>
    </row>
    <row r="207" spans="1:15" hidden="1" x14ac:dyDescent="0.2">
      <c r="A207" s="266" t="s">
        <v>665</v>
      </c>
      <c r="B207" s="240" t="s">
        <v>666</v>
      </c>
      <c r="C207" s="240">
        <v>1989</v>
      </c>
      <c r="D207" s="267" t="s">
        <v>667</v>
      </c>
      <c r="E207" s="276"/>
      <c r="F207" s="276"/>
      <c r="G207" s="324"/>
      <c r="H207" s="547"/>
      <c r="I207" s="251"/>
      <c r="J207" s="251"/>
      <c r="K207" s="251"/>
      <c r="L207" s="258"/>
      <c r="M207" s="241"/>
      <c r="N207" s="258"/>
      <c r="O207" s="579"/>
    </row>
    <row r="208" spans="1:15" x14ac:dyDescent="0.2">
      <c r="A208" s="266" t="s">
        <v>1145</v>
      </c>
      <c r="B208" s="240" t="s">
        <v>1146</v>
      </c>
      <c r="C208" s="240">
        <v>1987</v>
      </c>
      <c r="D208" s="267" t="s">
        <v>1147</v>
      </c>
      <c r="E208" s="276"/>
      <c r="F208" s="276"/>
      <c r="G208" s="324"/>
      <c r="H208" s="547">
        <v>-60</v>
      </c>
      <c r="I208" s="251"/>
      <c r="J208" s="251"/>
      <c r="K208" s="251"/>
      <c r="L208" s="262"/>
      <c r="M208" s="241"/>
      <c r="N208" s="258"/>
      <c r="O208" s="579"/>
    </row>
    <row r="209" spans="1:15" hidden="1" x14ac:dyDescent="0.2">
      <c r="A209" s="266" t="s">
        <v>668</v>
      </c>
      <c r="B209" s="240" t="s">
        <v>512</v>
      </c>
      <c r="C209" s="240">
        <v>1989</v>
      </c>
      <c r="D209" s="267" t="s">
        <v>68</v>
      </c>
      <c r="E209" s="276"/>
      <c r="F209" s="276"/>
      <c r="G209" s="324"/>
      <c r="H209" s="547"/>
      <c r="I209" s="251"/>
      <c r="J209" s="251"/>
      <c r="K209" s="251"/>
      <c r="L209" s="299"/>
      <c r="M209" s="241"/>
      <c r="N209" s="258"/>
      <c r="O209" s="578"/>
    </row>
    <row r="210" spans="1:15" hidden="1" x14ac:dyDescent="0.2">
      <c r="A210" s="266" t="s">
        <v>669</v>
      </c>
      <c r="B210" s="240" t="s">
        <v>670</v>
      </c>
      <c r="C210" s="240">
        <v>1984</v>
      </c>
      <c r="D210" s="267" t="s">
        <v>194</v>
      </c>
      <c r="E210" s="276"/>
      <c r="F210" s="276"/>
      <c r="G210" s="324"/>
      <c r="H210" s="547"/>
      <c r="I210" s="251"/>
      <c r="J210" s="251"/>
      <c r="K210" s="251"/>
      <c r="L210" s="258"/>
      <c r="M210" s="241"/>
      <c r="N210" s="258"/>
      <c r="O210" s="578"/>
    </row>
    <row r="211" spans="1:15" hidden="1" x14ac:dyDescent="0.2">
      <c r="A211" s="266" t="s">
        <v>671</v>
      </c>
      <c r="B211" s="240" t="s">
        <v>291</v>
      </c>
      <c r="C211" s="240">
        <v>1978</v>
      </c>
      <c r="D211" s="267" t="s">
        <v>569</v>
      </c>
      <c r="E211" s="276"/>
      <c r="F211" s="276"/>
      <c r="G211" s="324"/>
      <c r="H211" s="547"/>
      <c r="I211" s="251"/>
      <c r="J211" s="251"/>
      <c r="K211" s="251"/>
      <c r="L211" s="258"/>
      <c r="M211" s="241"/>
      <c r="N211" s="258"/>
      <c r="O211" s="578"/>
    </row>
    <row r="212" spans="1:15" x14ac:dyDescent="0.2">
      <c r="A212" s="266" t="s">
        <v>318</v>
      </c>
      <c r="B212" s="240" t="s">
        <v>175</v>
      </c>
      <c r="C212" s="240">
        <v>2004</v>
      </c>
      <c r="D212" s="267" t="s">
        <v>194</v>
      </c>
      <c r="E212" s="276"/>
      <c r="F212" s="276"/>
      <c r="G212" s="324">
        <v>-60</v>
      </c>
      <c r="H212" s="547">
        <v>-66</v>
      </c>
      <c r="I212" s="251"/>
      <c r="J212" s="251"/>
      <c r="K212" s="251"/>
      <c r="L212" s="262"/>
      <c r="M212" s="241"/>
      <c r="N212" s="258"/>
      <c r="O212" s="578"/>
    </row>
    <row r="213" spans="1:15" x14ac:dyDescent="0.2">
      <c r="A213" s="289" t="s">
        <v>674</v>
      </c>
      <c r="B213" s="285" t="s">
        <v>365</v>
      </c>
      <c r="C213" s="313">
        <v>1990</v>
      </c>
      <c r="D213" s="570" t="s">
        <v>481</v>
      </c>
      <c r="E213" s="277"/>
      <c r="F213" s="276"/>
      <c r="G213" s="321" t="s">
        <v>381</v>
      </c>
      <c r="H213" s="552"/>
      <c r="I213" s="242"/>
      <c r="J213" s="242"/>
      <c r="K213" s="251"/>
      <c r="L213" s="299"/>
      <c r="M213" s="241"/>
      <c r="N213" s="258"/>
      <c r="O213" s="579"/>
    </row>
    <row r="214" spans="1:15" x14ac:dyDescent="0.2">
      <c r="A214" s="289" t="s">
        <v>675</v>
      </c>
      <c r="B214" s="285" t="s">
        <v>557</v>
      </c>
      <c r="C214" s="240">
        <v>2002</v>
      </c>
      <c r="D214" s="290" t="s">
        <v>343</v>
      </c>
      <c r="E214" s="276"/>
      <c r="F214" s="276"/>
      <c r="G214" s="321" t="s">
        <v>1141</v>
      </c>
      <c r="H214" s="552" t="s">
        <v>1141</v>
      </c>
      <c r="I214" s="242"/>
      <c r="J214" s="242"/>
      <c r="K214" s="251"/>
      <c r="L214" s="258"/>
      <c r="M214" s="241"/>
      <c r="N214" s="260"/>
      <c r="O214" s="579"/>
    </row>
    <row r="215" spans="1:15" s="217" customFormat="1" x14ac:dyDescent="0.2">
      <c r="A215" s="266" t="s">
        <v>676</v>
      </c>
      <c r="B215" s="240" t="s">
        <v>677</v>
      </c>
      <c r="C215" s="240">
        <v>2001</v>
      </c>
      <c r="D215" s="267" t="s">
        <v>194</v>
      </c>
      <c r="E215" s="276"/>
      <c r="F215" s="276"/>
      <c r="G215" s="324">
        <v>-66</v>
      </c>
      <c r="H215" s="547"/>
      <c r="I215" s="251"/>
      <c r="J215" s="251"/>
      <c r="K215" s="251"/>
      <c r="L215" s="258"/>
      <c r="M215" s="241" t="s">
        <v>128</v>
      </c>
      <c r="N215" s="260"/>
      <c r="O215" s="578"/>
    </row>
    <row r="216" spans="1:15" s="217" customFormat="1" x14ac:dyDescent="0.2">
      <c r="A216" s="266" t="s">
        <v>678</v>
      </c>
      <c r="B216" s="240" t="s">
        <v>247</v>
      </c>
      <c r="C216" s="240">
        <v>2001</v>
      </c>
      <c r="D216" s="267" t="s">
        <v>87</v>
      </c>
      <c r="E216" s="276"/>
      <c r="F216" s="276"/>
      <c r="G216" s="324">
        <v>-90</v>
      </c>
      <c r="H216" s="547"/>
      <c r="I216" s="251"/>
      <c r="J216" s="251"/>
      <c r="K216" s="251"/>
      <c r="L216" s="258"/>
      <c r="M216" s="241" t="s">
        <v>1168</v>
      </c>
      <c r="N216" s="260"/>
      <c r="O216" s="581"/>
    </row>
    <row r="217" spans="1:15" s="217" customFormat="1" hidden="1" x14ac:dyDescent="0.2">
      <c r="A217" s="266" t="s">
        <v>679</v>
      </c>
      <c r="B217" s="240" t="s">
        <v>680</v>
      </c>
      <c r="C217" s="240">
        <v>1994</v>
      </c>
      <c r="D217" s="267" t="s">
        <v>194</v>
      </c>
      <c r="E217" s="276"/>
      <c r="F217" s="276"/>
      <c r="G217" s="324"/>
      <c r="H217" s="547"/>
      <c r="I217" s="251"/>
      <c r="J217" s="251"/>
      <c r="K217" s="251"/>
      <c r="L217" s="258"/>
      <c r="M217" s="241"/>
      <c r="N217" s="260"/>
      <c r="O217" s="581"/>
    </row>
    <row r="218" spans="1:15" s="217" customFormat="1" x14ac:dyDescent="0.2">
      <c r="A218" s="309" t="s">
        <v>681</v>
      </c>
      <c r="B218" s="310" t="s">
        <v>1143</v>
      </c>
      <c r="C218" s="310">
        <v>2000</v>
      </c>
      <c r="D218" s="311" t="s">
        <v>194</v>
      </c>
      <c r="E218" s="276"/>
      <c r="F218" s="276"/>
      <c r="G218" s="273">
        <v>-66</v>
      </c>
      <c r="H218" s="557">
        <v>-66</v>
      </c>
      <c r="I218" s="281"/>
      <c r="J218" s="281"/>
      <c r="K218" s="281"/>
      <c r="L218" s="258"/>
      <c r="M218" s="241"/>
      <c r="N218" s="258"/>
      <c r="O218" s="581"/>
    </row>
    <row r="219" spans="1:15" s="217" customFormat="1" x14ac:dyDescent="0.2">
      <c r="A219" s="309" t="s">
        <v>66</v>
      </c>
      <c r="B219" s="310" t="s">
        <v>682</v>
      </c>
      <c r="C219" s="310">
        <v>2002</v>
      </c>
      <c r="D219" s="311" t="s">
        <v>184</v>
      </c>
      <c r="E219" s="276"/>
      <c r="F219" s="276"/>
      <c r="G219" s="273">
        <v>-73</v>
      </c>
      <c r="H219" s="557"/>
      <c r="I219" s="281"/>
      <c r="J219" s="281"/>
      <c r="K219" s="281"/>
      <c r="L219" s="258"/>
      <c r="M219" s="241"/>
      <c r="N219" s="258"/>
      <c r="O219" s="581"/>
    </row>
    <row r="220" spans="1:15" s="217" customFormat="1" hidden="1" x14ac:dyDescent="0.2">
      <c r="A220" s="309" t="s">
        <v>683</v>
      </c>
      <c r="B220" s="310" t="s">
        <v>684</v>
      </c>
      <c r="C220" s="310">
        <v>1996</v>
      </c>
      <c r="D220" s="311" t="s">
        <v>167</v>
      </c>
      <c r="E220" s="276"/>
      <c r="F220" s="276"/>
      <c r="G220" s="273"/>
      <c r="H220" s="557"/>
      <c r="I220" s="281"/>
      <c r="J220" s="281"/>
      <c r="K220" s="281"/>
      <c r="L220" s="258"/>
      <c r="M220" s="241"/>
      <c r="N220" s="258"/>
      <c r="O220" s="581"/>
    </row>
    <row r="221" spans="1:15" s="217" customFormat="1" hidden="1" x14ac:dyDescent="0.2">
      <c r="A221" s="309" t="s">
        <v>685</v>
      </c>
      <c r="B221" s="310" t="s">
        <v>686</v>
      </c>
      <c r="C221" s="310">
        <v>1992</v>
      </c>
      <c r="D221" s="311" t="s">
        <v>569</v>
      </c>
      <c r="E221" s="276"/>
      <c r="F221" s="276"/>
      <c r="G221" s="273"/>
      <c r="H221" s="557"/>
      <c r="I221" s="281"/>
      <c r="J221" s="281"/>
      <c r="K221" s="281"/>
      <c r="L221" s="258"/>
      <c r="M221" s="241"/>
      <c r="N221" s="258"/>
      <c r="O221" s="581"/>
    </row>
    <row r="222" spans="1:15" hidden="1" x14ac:dyDescent="0.2">
      <c r="A222" s="266" t="s">
        <v>687</v>
      </c>
      <c r="B222" s="240" t="s">
        <v>210</v>
      </c>
      <c r="C222" s="240">
        <v>1982</v>
      </c>
      <c r="D222" s="267" t="s">
        <v>167</v>
      </c>
      <c r="E222" s="276"/>
      <c r="F222" s="276"/>
      <c r="G222" s="273"/>
      <c r="H222" s="550"/>
      <c r="I222" s="281"/>
      <c r="J222" s="317"/>
      <c r="K222" s="251"/>
      <c r="L222" s="258"/>
      <c r="M222" s="329"/>
      <c r="N222" s="330"/>
      <c r="O222" s="578"/>
    </row>
    <row r="223" spans="1:15" hidden="1" x14ac:dyDescent="0.2">
      <c r="A223" s="266" t="s">
        <v>688</v>
      </c>
      <c r="B223" s="240" t="s">
        <v>294</v>
      </c>
      <c r="C223" s="240">
        <v>1990</v>
      </c>
      <c r="D223" s="267" t="s">
        <v>504</v>
      </c>
      <c r="E223" s="276"/>
      <c r="F223" s="276"/>
      <c r="G223" s="273"/>
      <c r="H223" s="550"/>
      <c r="I223" s="317"/>
      <c r="J223" s="273"/>
      <c r="K223" s="251"/>
      <c r="L223" s="258"/>
      <c r="M223" s="329"/>
      <c r="N223" s="330"/>
      <c r="O223" s="579"/>
    </row>
    <row r="224" spans="1:15" x14ac:dyDescent="0.2">
      <c r="A224" s="266" t="s">
        <v>773</v>
      </c>
      <c r="B224" s="240" t="s">
        <v>347</v>
      </c>
      <c r="C224" s="240">
        <v>2004</v>
      </c>
      <c r="D224" s="267" t="s">
        <v>68</v>
      </c>
      <c r="E224" s="276"/>
      <c r="F224" s="276"/>
      <c r="G224" s="273">
        <v>-81</v>
      </c>
      <c r="H224" s="550">
        <v>-81</v>
      </c>
      <c r="I224" s="317"/>
      <c r="J224" s="273"/>
      <c r="K224" s="251"/>
      <c r="L224" s="258"/>
      <c r="M224" s="329"/>
      <c r="N224" s="330"/>
      <c r="O224" s="579" t="s">
        <v>762</v>
      </c>
    </row>
    <row r="225" spans="1:20" hidden="1" x14ac:dyDescent="0.2">
      <c r="A225" s="266" t="s">
        <v>689</v>
      </c>
      <c r="B225" s="240" t="s">
        <v>690</v>
      </c>
      <c r="C225" s="240">
        <v>2001</v>
      </c>
      <c r="D225" s="267" t="s">
        <v>238</v>
      </c>
      <c r="E225" s="276"/>
      <c r="F225" s="276"/>
      <c r="G225" s="273"/>
      <c r="H225" s="550"/>
      <c r="I225" s="317"/>
      <c r="J225" s="273"/>
      <c r="K225" s="251"/>
      <c r="L225" s="258"/>
      <c r="M225" s="329"/>
      <c r="N225" s="330"/>
      <c r="O225" s="579"/>
    </row>
    <row r="226" spans="1:20" x14ac:dyDescent="0.2">
      <c r="A226" s="266" t="s">
        <v>691</v>
      </c>
      <c r="B226" s="240" t="s">
        <v>512</v>
      </c>
      <c r="C226" s="240">
        <v>1992</v>
      </c>
      <c r="D226" s="267" t="s">
        <v>238</v>
      </c>
      <c r="E226" s="276"/>
      <c r="F226" s="276"/>
      <c r="G226" s="273" t="s">
        <v>381</v>
      </c>
      <c r="H226" s="547"/>
      <c r="I226" s="251"/>
      <c r="J226" s="251"/>
      <c r="K226" s="251"/>
      <c r="L226" s="258"/>
      <c r="M226" s="329"/>
      <c r="N226" s="330"/>
      <c r="O226" s="579"/>
    </row>
    <row r="227" spans="1:20" x14ac:dyDescent="0.2">
      <c r="A227" s="266" t="s">
        <v>692</v>
      </c>
      <c r="B227" s="240" t="s">
        <v>693</v>
      </c>
      <c r="C227" s="240">
        <v>1996</v>
      </c>
      <c r="D227" s="267" t="s">
        <v>167</v>
      </c>
      <c r="E227" s="276"/>
      <c r="F227" s="276"/>
      <c r="G227" s="324">
        <v>-73</v>
      </c>
      <c r="H227" s="547"/>
      <c r="I227" s="251"/>
      <c r="J227" s="251"/>
      <c r="K227" s="251"/>
      <c r="L227" s="258"/>
      <c r="M227" s="241" t="s">
        <v>1168</v>
      </c>
      <c r="N227" s="258"/>
      <c r="O227" s="579"/>
    </row>
    <row r="228" spans="1:20" x14ac:dyDescent="0.2">
      <c r="A228" s="295" t="s">
        <v>694</v>
      </c>
      <c r="B228" s="285" t="s">
        <v>607</v>
      </c>
      <c r="C228" s="285">
        <v>2002</v>
      </c>
      <c r="D228" s="290" t="s">
        <v>194</v>
      </c>
      <c r="E228" s="276"/>
      <c r="F228" s="276"/>
      <c r="G228" s="324">
        <v>-81</v>
      </c>
      <c r="H228" s="547">
        <v>-81</v>
      </c>
      <c r="I228" s="251"/>
      <c r="J228" s="251"/>
      <c r="K228" s="251"/>
      <c r="L228" s="258"/>
      <c r="M228" s="241" t="s">
        <v>128</v>
      </c>
      <c r="N228" s="258"/>
      <c r="O228" s="579"/>
    </row>
    <row r="229" spans="1:20" hidden="1" x14ac:dyDescent="0.2">
      <c r="A229" s="295" t="s">
        <v>695</v>
      </c>
      <c r="B229" s="285" t="s">
        <v>422</v>
      </c>
      <c r="C229" s="285">
        <v>1987</v>
      </c>
      <c r="D229" s="290" t="s">
        <v>260</v>
      </c>
      <c r="E229" s="276"/>
      <c r="F229" s="276"/>
      <c r="G229" s="324"/>
      <c r="H229" s="547"/>
      <c r="I229" s="251"/>
      <c r="J229" s="251"/>
      <c r="K229" s="251"/>
      <c r="L229" s="258"/>
      <c r="M229" s="241"/>
      <c r="N229" s="258"/>
      <c r="O229" s="579"/>
    </row>
    <row r="230" spans="1:20" s="217" customFormat="1" hidden="1" x14ac:dyDescent="0.2">
      <c r="A230" s="266" t="s">
        <v>695</v>
      </c>
      <c r="B230" s="240" t="s">
        <v>371</v>
      </c>
      <c r="C230" s="240">
        <v>1995</v>
      </c>
      <c r="D230" s="267" t="s">
        <v>696</v>
      </c>
      <c r="E230" s="276"/>
      <c r="F230" s="276"/>
      <c r="G230" s="324"/>
      <c r="H230" s="547"/>
      <c r="I230" s="251"/>
      <c r="J230" s="251"/>
      <c r="K230" s="251"/>
      <c r="L230" s="258"/>
      <c r="M230" s="241"/>
      <c r="N230" s="258"/>
      <c r="O230" s="579"/>
      <c r="Q230" s="287"/>
      <c r="R230" s="287"/>
      <c r="S230" s="287"/>
      <c r="T230" s="288"/>
    </row>
    <row r="231" spans="1:20" s="217" customFormat="1" hidden="1" x14ac:dyDescent="0.2">
      <c r="A231" s="266" t="s">
        <v>697</v>
      </c>
      <c r="B231" s="240" t="s">
        <v>229</v>
      </c>
      <c r="C231" s="240">
        <v>1975</v>
      </c>
      <c r="D231" s="267" t="s">
        <v>167</v>
      </c>
      <c r="E231" s="276"/>
      <c r="F231" s="276"/>
      <c r="G231" s="324"/>
      <c r="H231" s="547"/>
      <c r="I231" s="251"/>
      <c r="J231" s="251"/>
      <c r="K231" s="251"/>
      <c r="L231" s="258"/>
      <c r="M231" s="241"/>
      <c r="N231" s="258"/>
      <c r="O231" s="579"/>
    </row>
    <row r="232" spans="1:20" s="217" customFormat="1" hidden="1" x14ac:dyDescent="0.2">
      <c r="A232" s="255" t="s">
        <v>698</v>
      </c>
      <c r="B232" s="245" t="s">
        <v>699</v>
      </c>
      <c r="C232" s="240">
        <v>1993</v>
      </c>
      <c r="D232" s="267" t="s">
        <v>700</v>
      </c>
      <c r="E232" s="276"/>
      <c r="F232" s="276"/>
      <c r="G232" s="324"/>
      <c r="H232" s="547"/>
      <c r="I232" s="251"/>
      <c r="J232" s="251"/>
      <c r="K232" s="251"/>
      <c r="L232" s="258"/>
      <c r="M232" s="241"/>
      <c r="N232" s="258"/>
      <c r="O232" s="579"/>
    </row>
    <row r="233" spans="1:20" s="217" customFormat="1" x14ac:dyDescent="0.2">
      <c r="A233" s="255" t="s">
        <v>346</v>
      </c>
      <c r="B233" s="245" t="s">
        <v>347</v>
      </c>
      <c r="C233" s="240">
        <v>2005</v>
      </c>
      <c r="D233" s="267" t="s">
        <v>71</v>
      </c>
      <c r="E233" s="276"/>
      <c r="F233" s="276"/>
      <c r="G233" s="324">
        <v>-73</v>
      </c>
      <c r="H233" s="547"/>
      <c r="I233" s="251"/>
      <c r="J233" s="251"/>
      <c r="K233" s="251"/>
      <c r="L233" s="258"/>
      <c r="M233" s="241"/>
      <c r="N233" s="258"/>
      <c r="O233" s="579"/>
    </row>
    <row r="234" spans="1:20" s="217" customFormat="1" x14ac:dyDescent="0.2">
      <c r="A234" s="255" t="s">
        <v>346</v>
      </c>
      <c r="B234" s="245" t="s">
        <v>701</v>
      </c>
      <c r="C234" s="240">
        <v>2002</v>
      </c>
      <c r="D234" s="267" t="s">
        <v>71</v>
      </c>
      <c r="E234" s="276"/>
      <c r="F234" s="276"/>
      <c r="G234" s="324">
        <v>-66</v>
      </c>
      <c r="H234" s="547">
        <v>-66</v>
      </c>
      <c r="I234" s="251"/>
      <c r="J234" s="251"/>
      <c r="K234" s="251"/>
      <c r="L234" s="258"/>
      <c r="M234" s="241"/>
      <c r="N234" s="258"/>
      <c r="O234" s="581"/>
    </row>
    <row r="235" spans="1:20" s="217" customFormat="1" x14ac:dyDescent="0.2">
      <c r="A235" s="255" t="s">
        <v>1153</v>
      </c>
      <c r="B235" s="245" t="s">
        <v>1154</v>
      </c>
      <c r="C235" s="240">
        <v>1994</v>
      </c>
      <c r="D235" s="267" t="s">
        <v>43</v>
      </c>
      <c r="E235" s="276"/>
      <c r="F235" s="276"/>
      <c r="G235" s="324">
        <v>-66</v>
      </c>
      <c r="H235" s="547"/>
      <c r="I235" s="251"/>
      <c r="J235" s="251"/>
      <c r="K235" s="251"/>
      <c r="L235" s="258"/>
      <c r="M235" s="241"/>
      <c r="N235" s="258"/>
      <c r="O235" s="581"/>
    </row>
    <row r="236" spans="1:20" s="217" customFormat="1" hidden="1" x14ac:dyDescent="0.2">
      <c r="A236" s="289" t="s">
        <v>702</v>
      </c>
      <c r="B236" s="285" t="s">
        <v>296</v>
      </c>
      <c r="C236" s="240">
        <v>1997</v>
      </c>
      <c r="D236" s="290" t="s">
        <v>194</v>
      </c>
      <c r="E236" s="276"/>
      <c r="F236" s="276"/>
      <c r="G236" s="324"/>
      <c r="H236" s="547"/>
      <c r="I236" s="251"/>
      <c r="J236" s="251"/>
      <c r="K236" s="251"/>
      <c r="L236" s="318"/>
      <c r="M236" s="241"/>
      <c r="N236" s="258"/>
      <c r="O236" s="581"/>
    </row>
    <row r="237" spans="1:20" s="217" customFormat="1" x14ac:dyDescent="0.2">
      <c r="A237" s="289" t="s">
        <v>703</v>
      </c>
      <c r="B237" s="285" t="s">
        <v>650</v>
      </c>
      <c r="C237" s="240">
        <v>2003</v>
      </c>
      <c r="D237" s="290" t="s">
        <v>496</v>
      </c>
      <c r="E237" s="276"/>
      <c r="F237" s="276"/>
      <c r="G237" s="324"/>
      <c r="H237" s="547">
        <v>-66</v>
      </c>
      <c r="I237" s="251"/>
      <c r="J237" s="251"/>
      <c r="K237" s="251"/>
      <c r="L237" s="318"/>
      <c r="M237" s="241"/>
      <c r="N237" s="258"/>
      <c r="O237" s="581"/>
    </row>
    <row r="238" spans="1:20" hidden="1" x14ac:dyDescent="0.2">
      <c r="A238" s="295" t="s">
        <v>703</v>
      </c>
      <c r="B238" s="285" t="s">
        <v>557</v>
      </c>
      <c r="C238" s="285">
        <v>2000</v>
      </c>
      <c r="D238" s="290" t="s">
        <v>496</v>
      </c>
      <c r="E238" s="276"/>
      <c r="F238" s="276"/>
      <c r="G238" s="324"/>
      <c r="H238" s="547"/>
      <c r="I238" s="251"/>
      <c r="J238" s="251"/>
      <c r="K238" s="251"/>
      <c r="L238" s="258"/>
      <c r="M238" s="241"/>
      <c r="N238" s="258"/>
      <c r="O238" s="581"/>
    </row>
    <row r="239" spans="1:20" hidden="1" x14ac:dyDescent="0.2">
      <c r="A239" s="295" t="s">
        <v>704</v>
      </c>
      <c r="B239" s="285" t="s">
        <v>705</v>
      </c>
      <c r="C239" s="285">
        <v>1993</v>
      </c>
      <c r="D239" s="290" t="s">
        <v>706</v>
      </c>
      <c r="E239" s="276"/>
      <c r="F239" s="276"/>
      <c r="G239" s="324"/>
      <c r="H239" s="547"/>
      <c r="I239" s="251"/>
      <c r="J239" s="251"/>
      <c r="K239" s="251"/>
      <c r="L239" s="258"/>
      <c r="M239" s="241"/>
      <c r="N239" s="258"/>
      <c r="O239" s="581"/>
    </row>
    <row r="240" spans="1:20" hidden="1" x14ac:dyDescent="0.2">
      <c r="A240" s="289" t="s">
        <v>267</v>
      </c>
      <c r="B240" s="285" t="s">
        <v>181</v>
      </c>
      <c r="C240" s="240">
        <v>1978</v>
      </c>
      <c r="D240" s="290" t="s">
        <v>504</v>
      </c>
      <c r="E240" s="276"/>
      <c r="F240" s="276"/>
      <c r="G240" s="324"/>
      <c r="H240" s="547"/>
      <c r="I240" s="251"/>
      <c r="J240" s="251"/>
      <c r="K240" s="251"/>
      <c r="L240" s="258"/>
      <c r="M240" s="241"/>
      <c r="N240" s="258"/>
      <c r="O240" s="579"/>
    </row>
    <row r="241" spans="1:15" x14ac:dyDescent="0.2">
      <c r="A241" s="289" t="s">
        <v>180</v>
      </c>
      <c r="B241" s="285" t="s">
        <v>294</v>
      </c>
      <c r="C241" s="240">
        <v>2006</v>
      </c>
      <c r="D241" s="290" t="s">
        <v>113</v>
      </c>
      <c r="E241" s="276"/>
      <c r="F241" s="276"/>
      <c r="G241" s="324"/>
      <c r="H241" s="547">
        <v>-66</v>
      </c>
      <c r="I241" s="251"/>
      <c r="J241" s="251"/>
      <c r="K241" s="251"/>
      <c r="L241" s="258"/>
      <c r="M241" s="241"/>
      <c r="N241" s="258"/>
      <c r="O241" s="579"/>
    </row>
    <row r="242" spans="1:15" hidden="1" x14ac:dyDescent="0.2">
      <c r="A242" s="289" t="s">
        <v>707</v>
      </c>
      <c r="B242" s="285" t="s">
        <v>189</v>
      </c>
      <c r="C242" s="274">
        <v>1990</v>
      </c>
      <c r="D242" s="290" t="s">
        <v>464</v>
      </c>
      <c r="E242" s="276"/>
      <c r="F242" s="276"/>
      <c r="G242" s="324"/>
      <c r="H242" s="547"/>
      <c r="I242" s="251"/>
      <c r="J242" s="251"/>
      <c r="K242" s="251"/>
      <c r="L242" s="258"/>
      <c r="M242" s="241"/>
      <c r="N242" s="258"/>
      <c r="O242" s="578"/>
    </row>
    <row r="243" spans="1:15" s="224" customFormat="1" x14ac:dyDescent="0.25">
      <c r="A243" s="289" t="s">
        <v>708</v>
      </c>
      <c r="B243" s="285" t="s">
        <v>709</v>
      </c>
      <c r="C243" s="415">
        <v>1989</v>
      </c>
      <c r="D243" s="290" t="s">
        <v>87</v>
      </c>
      <c r="E243" s="561"/>
      <c r="F243" s="561"/>
      <c r="G243" s="324">
        <v>-100</v>
      </c>
      <c r="H243" s="549">
        <v>-100</v>
      </c>
      <c r="I243" s="324"/>
      <c r="J243" s="324"/>
      <c r="K243" s="324"/>
      <c r="L243" s="282"/>
      <c r="M243" s="286"/>
      <c r="N243" s="282"/>
      <c r="O243" s="586"/>
    </row>
    <row r="244" spans="1:15" hidden="1" x14ac:dyDescent="0.2">
      <c r="A244" s="289" t="s">
        <v>710</v>
      </c>
      <c r="B244" s="285" t="s">
        <v>711</v>
      </c>
      <c r="C244" s="240">
        <v>1995</v>
      </c>
      <c r="D244" s="290" t="s">
        <v>194</v>
      </c>
      <c r="E244" s="276"/>
      <c r="F244" s="276"/>
      <c r="G244" s="324"/>
      <c r="H244" s="547"/>
      <c r="I244" s="251"/>
      <c r="J244" s="251"/>
      <c r="K244" s="251"/>
      <c r="L244" s="258"/>
      <c r="M244" s="241"/>
      <c r="N244" s="258"/>
      <c r="O244" s="578"/>
    </row>
    <row r="245" spans="1:15" hidden="1" x14ac:dyDescent="0.2">
      <c r="A245" s="289" t="s">
        <v>38</v>
      </c>
      <c r="B245" s="285" t="s">
        <v>607</v>
      </c>
      <c r="C245" s="240">
        <v>1992</v>
      </c>
      <c r="D245" s="290" t="s">
        <v>317</v>
      </c>
      <c r="E245" s="276"/>
      <c r="F245" s="276"/>
      <c r="G245" s="324"/>
      <c r="H245" s="547"/>
      <c r="I245" s="251"/>
      <c r="J245" s="251"/>
      <c r="K245" s="251"/>
      <c r="L245" s="258"/>
      <c r="M245" s="241"/>
      <c r="N245" s="258"/>
      <c r="O245" s="578"/>
    </row>
    <row r="246" spans="1:15" hidden="1" x14ac:dyDescent="0.2">
      <c r="A246" s="289" t="s">
        <v>38</v>
      </c>
      <c r="B246" s="285" t="s">
        <v>579</v>
      </c>
      <c r="C246" s="240">
        <v>1990</v>
      </c>
      <c r="D246" s="290" t="s">
        <v>712</v>
      </c>
      <c r="E246" s="276"/>
      <c r="F246" s="276"/>
      <c r="G246" s="324"/>
      <c r="H246" s="547"/>
      <c r="I246" s="251"/>
      <c r="J246" s="251"/>
      <c r="K246" s="251"/>
      <c r="L246" s="258"/>
      <c r="M246" s="241"/>
      <c r="N246" s="258"/>
      <c r="O246" s="578"/>
    </row>
    <row r="247" spans="1:15" hidden="1" x14ac:dyDescent="0.2">
      <c r="A247" s="289" t="s">
        <v>38</v>
      </c>
      <c r="B247" s="285" t="s">
        <v>367</v>
      </c>
      <c r="C247" s="240">
        <v>2002</v>
      </c>
      <c r="D247" s="290" t="s">
        <v>62</v>
      </c>
      <c r="E247" s="276"/>
      <c r="F247" s="276"/>
      <c r="G247" s="324"/>
      <c r="H247" s="547"/>
      <c r="I247" s="251"/>
      <c r="J247" s="251"/>
      <c r="K247" s="251"/>
      <c r="L247" s="258"/>
      <c r="M247" s="241"/>
      <c r="N247" s="258"/>
      <c r="O247" s="578"/>
    </row>
    <row r="248" spans="1:15" x14ac:dyDescent="0.2">
      <c r="A248" s="295" t="s">
        <v>1167</v>
      </c>
      <c r="B248" s="285" t="s">
        <v>1166</v>
      </c>
      <c r="C248" s="285">
        <v>2001</v>
      </c>
      <c r="D248" s="290" t="s">
        <v>241</v>
      </c>
      <c r="E248" s="276"/>
      <c r="F248" s="276"/>
      <c r="G248" s="324"/>
      <c r="H248" s="547"/>
      <c r="I248" s="251"/>
      <c r="J248" s="251"/>
      <c r="K248" s="251"/>
      <c r="L248" s="258"/>
      <c r="M248" s="564" t="s">
        <v>8</v>
      </c>
      <c r="N248" s="258"/>
      <c r="O248" s="581"/>
    </row>
    <row r="249" spans="1:15" x14ac:dyDescent="0.2">
      <c r="A249" s="266" t="s">
        <v>713</v>
      </c>
      <c r="B249" s="240" t="s">
        <v>262</v>
      </c>
      <c r="C249" s="240">
        <v>1999</v>
      </c>
      <c r="D249" s="267" t="s">
        <v>68</v>
      </c>
      <c r="E249" s="276"/>
      <c r="F249" s="276"/>
      <c r="G249" s="324">
        <v>-81</v>
      </c>
      <c r="H249" s="547">
        <v>-81</v>
      </c>
      <c r="I249" s="251"/>
      <c r="J249" s="251"/>
      <c r="K249" s="251"/>
      <c r="L249" s="318"/>
      <c r="M249" s="241"/>
      <c r="N249" s="258"/>
      <c r="O249" s="579"/>
    </row>
    <row r="250" spans="1:15" hidden="1" x14ac:dyDescent="0.2">
      <c r="A250" s="266" t="s">
        <v>714</v>
      </c>
      <c r="B250" s="240" t="s">
        <v>554</v>
      </c>
      <c r="C250" s="240">
        <v>1990</v>
      </c>
      <c r="D250" s="267" t="s">
        <v>652</v>
      </c>
      <c r="E250" s="276"/>
      <c r="F250" s="276"/>
      <c r="G250" s="324"/>
      <c r="H250" s="547"/>
      <c r="I250" s="251"/>
      <c r="J250" s="251"/>
      <c r="K250" s="251"/>
      <c r="L250" s="258"/>
      <c r="M250" s="241"/>
      <c r="N250" s="258"/>
      <c r="O250" s="579"/>
    </row>
    <row r="251" spans="1:15" hidden="1" x14ac:dyDescent="0.2">
      <c r="A251" s="266" t="s">
        <v>715</v>
      </c>
      <c r="B251" s="240" t="s">
        <v>716</v>
      </c>
      <c r="C251" s="240">
        <v>2000</v>
      </c>
      <c r="D251" s="267" t="s">
        <v>71</v>
      </c>
      <c r="E251" s="276"/>
      <c r="F251" s="276"/>
      <c r="G251" s="324"/>
      <c r="H251" s="547"/>
      <c r="I251" s="251"/>
      <c r="J251" s="251"/>
      <c r="K251" s="251"/>
      <c r="L251" s="258"/>
      <c r="M251" s="241"/>
      <c r="N251" s="258"/>
      <c r="O251" s="579"/>
    </row>
    <row r="252" spans="1:15" x14ac:dyDescent="0.2">
      <c r="A252" s="266" t="s">
        <v>717</v>
      </c>
      <c r="B252" s="240" t="s">
        <v>718</v>
      </c>
      <c r="C252" s="240">
        <v>2004</v>
      </c>
      <c r="D252" s="267" t="s">
        <v>43</v>
      </c>
      <c r="E252" s="276"/>
      <c r="F252" s="276"/>
      <c r="G252" s="324">
        <v>-73</v>
      </c>
      <c r="H252" s="547">
        <v>-73</v>
      </c>
      <c r="I252" s="251"/>
      <c r="J252" s="251"/>
      <c r="K252" s="251"/>
      <c r="L252" s="258"/>
      <c r="M252" s="241"/>
      <c r="N252" s="258"/>
      <c r="O252" s="579"/>
    </row>
    <row r="253" spans="1:15" x14ac:dyDescent="0.2">
      <c r="A253" s="266" t="s">
        <v>780</v>
      </c>
      <c r="B253" s="240" t="s">
        <v>781</v>
      </c>
      <c r="C253" s="240">
        <v>2004</v>
      </c>
      <c r="D253" s="267" t="s">
        <v>43</v>
      </c>
      <c r="E253" s="276"/>
      <c r="F253" s="276"/>
      <c r="G253" s="324">
        <v>-73</v>
      </c>
      <c r="H253" s="547">
        <v>-73</v>
      </c>
      <c r="I253" s="251"/>
      <c r="J253" s="251"/>
      <c r="K253" s="251"/>
      <c r="L253" s="258"/>
      <c r="M253" s="241"/>
      <c r="N253" s="258"/>
      <c r="O253" s="579" t="s">
        <v>762</v>
      </c>
    </row>
    <row r="254" spans="1:15" hidden="1" x14ac:dyDescent="0.2">
      <c r="A254" s="266" t="s">
        <v>719</v>
      </c>
      <c r="B254" s="240" t="s">
        <v>428</v>
      </c>
      <c r="C254" s="240">
        <v>1993</v>
      </c>
      <c r="D254" s="267" t="s">
        <v>720</v>
      </c>
      <c r="E254" s="276"/>
      <c r="F254" s="276"/>
      <c r="G254" s="324"/>
      <c r="H254" s="547"/>
      <c r="I254" s="251"/>
      <c r="J254" s="251"/>
      <c r="K254" s="251"/>
      <c r="L254" s="258"/>
      <c r="M254" s="241"/>
      <c r="N254" s="258"/>
      <c r="O254" s="579"/>
    </row>
    <row r="255" spans="1:15" hidden="1" x14ac:dyDescent="0.2">
      <c r="A255" s="266" t="s">
        <v>721</v>
      </c>
      <c r="B255" s="240" t="s">
        <v>291</v>
      </c>
      <c r="C255" s="240">
        <v>1991</v>
      </c>
      <c r="D255" s="267" t="s">
        <v>504</v>
      </c>
      <c r="E255" s="276"/>
      <c r="F255" s="276"/>
      <c r="G255" s="324"/>
      <c r="H255" s="547"/>
      <c r="I255" s="251"/>
      <c r="J255" s="251"/>
      <c r="K255" s="251"/>
      <c r="L255" s="258"/>
      <c r="M255" s="241"/>
      <c r="N255" s="258"/>
      <c r="O255" s="579"/>
    </row>
    <row r="256" spans="1:15" x14ac:dyDescent="0.2">
      <c r="A256" s="266" t="s">
        <v>1159</v>
      </c>
      <c r="B256" s="240" t="s">
        <v>1160</v>
      </c>
      <c r="C256" s="240">
        <v>2003</v>
      </c>
      <c r="D256" s="267" t="s">
        <v>126</v>
      </c>
      <c r="E256" s="276"/>
      <c r="F256" s="276"/>
      <c r="G256" s="324">
        <v>-73</v>
      </c>
      <c r="H256" s="547"/>
      <c r="I256" s="251"/>
      <c r="J256" s="251"/>
      <c r="K256" s="251"/>
      <c r="L256" s="258"/>
      <c r="M256" s="241"/>
      <c r="N256" s="258"/>
      <c r="O256" s="579"/>
    </row>
    <row r="257" spans="1:15" hidden="1" x14ac:dyDescent="0.2">
      <c r="A257" s="266" t="s">
        <v>435</v>
      </c>
      <c r="B257" s="240" t="s">
        <v>436</v>
      </c>
      <c r="C257" s="240">
        <v>2002</v>
      </c>
      <c r="D257" s="267" t="s">
        <v>722</v>
      </c>
      <c r="E257" s="276"/>
      <c r="F257" s="276"/>
      <c r="G257" s="324"/>
      <c r="H257" s="547"/>
      <c r="I257" s="251"/>
      <c r="J257" s="251"/>
      <c r="K257" s="251"/>
      <c r="L257" s="258"/>
      <c r="M257" s="241"/>
      <c r="N257" s="258"/>
      <c r="O257" s="579"/>
    </row>
    <row r="258" spans="1:15" hidden="1" x14ac:dyDescent="0.2">
      <c r="A258" s="266" t="s">
        <v>723</v>
      </c>
      <c r="B258" s="240" t="s">
        <v>724</v>
      </c>
      <c r="C258" s="240">
        <v>1997</v>
      </c>
      <c r="D258" s="267" t="s">
        <v>409</v>
      </c>
      <c r="E258" s="276"/>
      <c r="F258" s="276"/>
      <c r="G258" s="324"/>
      <c r="H258" s="547"/>
      <c r="I258" s="251"/>
      <c r="J258" s="251"/>
      <c r="K258" s="251"/>
      <c r="L258" s="258"/>
      <c r="M258" s="241"/>
      <c r="N258" s="258"/>
      <c r="O258" s="579"/>
    </row>
    <row r="259" spans="1:15" hidden="1" x14ac:dyDescent="0.2">
      <c r="A259" s="266" t="s">
        <v>725</v>
      </c>
      <c r="B259" s="240" t="s">
        <v>726</v>
      </c>
      <c r="C259" s="240">
        <v>1995</v>
      </c>
      <c r="D259" s="267" t="s">
        <v>563</v>
      </c>
      <c r="E259" s="276"/>
      <c r="F259" s="276"/>
      <c r="G259" s="324"/>
      <c r="H259" s="547"/>
      <c r="I259" s="251"/>
      <c r="J259" s="251"/>
      <c r="K259" s="251"/>
      <c r="L259" s="258"/>
      <c r="M259" s="241"/>
      <c r="N259" s="258"/>
      <c r="O259" s="579"/>
    </row>
    <row r="260" spans="1:15" hidden="1" x14ac:dyDescent="0.2">
      <c r="A260" s="266" t="s">
        <v>725</v>
      </c>
      <c r="B260" s="240" t="s">
        <v>727</v>
      </c>
      <c r="C260" s="240">
        <v>1996</v>
      </c>
      <c r="D260" s="267" t="s">
        <v>563</v>
      </c>
      <c r="E260" s="276"/>
      <c r="F260" s="276"/>
      <c r="G260" s="324"/>
      <c r="H260" s="547"/>
      <c r="I260" s="251"/>
      <c r="J260" s="251"/>
      <c r="K260" s="251"/>
      <c r="L260" s="258"/>
      <c r="M260" s="241"/>
      <c r="N260" s="258"/>
      <c r="O260" s="579"/>
    </row>
    <row r="261" spans="1:15" hidden="1" x14ac:dyDescent="0.2">
      <c r="A261" s="266" t="s">
        <v>725</v>
      </c>
      <c r="B261" s="240" t="s">
        <v>728</v>
      </c>
      <c r="C261" s="240">
        <v>1997</v>
      </c>
      <c r="D261" s="267" t="s">
        <v>563</v>
      </c>
      <c r="E261" s="276"/>
      <c r="F261" s="276"/>
      <c r="G261" s="324"/>
      <c r="H261" s="547"/>
      <c r="I261" s="251"/>
      <c r="J261" s="251"/>
      <c r="K261" s="251"/>
      <c r="L261" s="318"/>
      <c r="M261" s="241"/>
      <c r="N261" s="258"/>
      <c r="O261" s="579"/>
    </row>
    <row r="262" spans="1:15" hidden="1" x14ac:dyDescent="0.2">
      <c r="A262" s="266" t="s">
        <v>729</v>
      </c>
      <c r="B262" s="240" t="s">
        <v>181</v>
      </c>
      <c r="C262" s="240">
        <v>1991</v>
      </c>
      <c r="D262" s="267" t="s">
        <v>730</v>
      </c>
      <c r="E262" s="276"/>
      <c r="F262" s="276"/>
      <c r="G262" s="324"/>
      <c r="H262" s="547"/>
      <c r="I262" s="251"/>
      <c r="J262" s="251"/>
      <c r="K262" s="251"/>
      <c r="L262" s="318"/>
      <c r="M262" s="241"/>
      <c r="N262" s="258"/>
      <c r="O262" s="579"/>
    </row>
    <row r="263" spans="1:15" x14ac:dyDescent="0.2">
      <c r="A263" s="266" t="s">
        <v>731</v>
      </c>
      <c r="B263" s="240" t="s">
        <v>732</v>
      </c>
      <c r="C263" s="240">
        <v>2001</v>
      </c>
      <c r="D263" s="267" t="s">
        <v>203</v>
      </c>
      <c r="E263" s="276"/>
      <c r="F263" s="276"/>
      <c r="G263" s="324"/>
      <c r="H263" s="547">
        <v>-73</v>
      </c>
      <c r="I263" s="251"/>
      <c r="J263" s="251"/>
      <c r="K263" s="251"/>
      <c r="L263" s="318"/>
      <c r="M263" s="241"/>
      <c r="N263" s="258"/>
      <c r="O263" s="579"/>
    </row>
    <row r="264" spans="1:15" hidden="1" x14ac:dyDescent="0.2">
      <c r="A264" s="266" t="s">
        <v>733</v>
      </c>
      <c r="B264" s="240" t="s">
        <v>734</v>
      </c>
      <c r="C264" s="240">
        <v>2002</v>
      </c>
      <c r="D264" s="267" t="s">
        <v>65</v>
      </c>
      <c r="E264" s="276"/>
      <c r="F264" s="276"/>
      <c r="G264" s="324"/>
      <c r="H264" s="547"/>
      <c r="I264" s="251"/>
      <c r="J264" s="251"/>
      <c r="K264" s="251"/>
      <c r="L264" s="258"/>
      <c r="M264" s="241"/>
      <c r="N264" s="258"/>
      <c r="O264" s="579"/>
    </row>
    <row r="265" spans="1:15" hidden="1" x14ac:dyDescent="0.2">
      <c r="A265" s="266" t="s">
        <v>735</v>
      </c>
      <c r="B265" s="240" t="s">
        <v>736</v>
      </c>
      <c r="C265" s="240">
        <v>1998</v>
      </c>
      <c r="D265" s="267" t="s">
        <v>706</v>
      </c>
      <c r="E265" s="276"/>
      <c r="F265" s="276"/>
      <c r="G265" s="324"/>
      <c r="H265" s="547"/>
      <c r="I265" s="251"/>
      <c r="J265" s="251"/>
      <c r="K265" s="251"/>
      <c r="L265" s="258"/>
      <c r="M265" s="241"/>
      <c r="N265" s="258"/>
      <c r="O265" s="579"/>
    </row>
    <row r="266" spans="1:15" hidden="1" x14ac:dyDescent="0.2">
      <c r="A266" s="266" t="s">
        <v>737</v>
      </c>
      <c r="B266" s="240" t="s">
        <v>738</v>
      </c>
      <c r="C266" s="240">
        <v>1988</v>
      </c>
      <c r="D266" s="267" t="s">
        <v>550</v>
      </c>
      <c r="E266" s="276"/>
      <c r="F266" s="276"/>
      <c r="G266" s="324"/>
      <c r="H266" s="547"/>
      <c r="I266" s="251"/>
      <c r="J266" s="251"/>
      <c r="K266" s="251"/>
      <c r="L266" s="258"/>
      <c r="M266" s="241"/>
      <c r="N266" s="258"/>
      <c r="O266" s="579"/>
    </row>
    <row r="267" spans="1:15" x14ac:dyDescent="0.2">
      <c r="A267" s="266" t="s">
        <v>1158</v>
      </c>
      <c r="B267" s="240" t="s">
        <v>650</v>
      </c>
      <c r="C267" s="240">
        <v>2003</v>
      </c>
      <c r="D267" s="267" t="s">
        <v>68</v>
      </c>
      <c r="E267" s="276"/>
      <c r="F267" s="276"/>
      <c r="G267" s="324">
        <v>-73</v>
      </c>
      <c r="H267" s="547"/>
      <c r="I267" s="251"/>
      <c r="J267" s="251"/>
      <c r="K267" s="251"/>
      <c r="L267" s="258"/>
      <c r="M267" s="241"/>
      <c r="N267" s="258"/>
      <c r="O267" s="579"/>
    </row>
    <row r="268" spans="1:15" s="217" customFormat="1" hidden="1" x14ac:dyDescent="0.2">
      <c r="A268" s="266" t="s">
        <v>739</v>
      </c>
      <c r="B268" s="240" t="s">
        <v>740</v>
      </c>
      <c r="C268" s="312">
        <v>1998</v>
      </c>
      <c r="D268" s="267" t="s">
        <v>317</v>
      </c>
      <c r="E268" s="276"/>
      <c r="F268" s="276"/>
      <c r="G268" s="324"/>
      <c r="H268" s="547"/>
      <c r="I268" s="251"/>
      <c r="J268" s="251"/>
      <c r="K268" s="251"/>
      <c r="L268" s="258"/>
      <c r="M268" s="241"/>
      <c r="N268" s="258"/>
      <c r="O268" s="579"/>
    </row>
    <row r="269" spans="1:15" s="217" customFormat="1" x14ac:dyDescent="0.2">
      <c r="A269" s="266" t="s">
        <v>741</v>
      </c>
      <c r="B269" s="240" t="s">
        <v>185</v>
      </c>
      <c r="C269" s="240">
        <v>2001</v>
      </c>
      <c r="D269" s="267" t="s">
        <v>71</v>
      </c>
      <c r="E269" s="276"/>
      <c r="F269" s="276"/>
      <c r="G269" s="324">
        <v>-66</v>
      </c>
      <c r="H269" s="547"/>
      <c r="I269" s="251"/>
      <c r="J269" s="251"/>
      <c r="K269" s="251"/>
      <c r="L269" s="258"/>
      <c r="M269" s="566"/>
      <c r="N269" s="458"/>
      <c r="O269" s="581"/>
    </row>
    <row r="270" spans="1:15" s="217" customFormat="1" hidden="1" x14ac:dyDescent="0.2">
      <c r="A270" s="266" t="s">
        <v>741</v>
      </c>
      <c r="B270" s="240" t="s">
        <v>345</v>
      </c>
      <c r="C270" s="240">
        <v>1988</v>
      </c>
      <c r="D270" s="267" t="s">
        <v>238</v>
      </c>
      <c r="E270" s="276"/>
      <c r="F270" s="276"/>
      <c r="G270" s="324"/>
      <c r="H270" s="547"/>
      <c r="I270" s="251"/>
      <c r="J270" s="251"/>
      <c r="K270" s="251"/>
      <c r="L270" s="258"/>
      <c r="M270" s="241"/>
      <c r="N270" s="258"/>
      <c r="O270" s="581"/>
    </row>
    <row r="271" spans="1:15" s="217" customFormat="1" hidden="1" x14ac:dyDescent="0.2">
      <c r="A271" s="266" t="s">
        <v>742</v>
      </c>
      <c r="B271" s="240" t="s">
        <v>296</v>
      </c>
      <c r="C271" s="240">
        <v>2000</v>
      </c>
      <c r="D271" s="267" t="s">
        <v>514</v>
      </c>
      <c r="E271" s="276"/>
      <c r="F271" s="276"/>
      <c r="G271" s="324"/>
      <c r="H271" s="547"/>
      <c r="I271" s="251"/>
      <c r="J271" s="251"/>
      <c r="K271" s="251"/>
      <c r="L271" s="258"/>
      <c r="M271" s="241"/>
      <c r="N271" s="258"/>
      <c r="O271" s="581"/>
    </row>
    <row r="272" spans="1:15" hidden="1" x14ac:dyDescent="0.2">
      <c r="A272" s="266" t="s">
        <v>743</v>
      </c>
      <c r="B272" s="240" t="s">
        <v>237</v>
      </c>
      <c r="C272" s="240">
        <v>2002</v>
      </c>
      <c r="D272" s="267" t="s">
        <v>314</v>
      </c>
      <c r="E272" s="276"/>
      <c r="F272" s="276"/>
      <c r="G272" s="324"/>
      <c r="H272" s="547"/>
      <c r="I272" s="251"/>
      <c r="J272" s="251"/>
      <c r="K272" s="251"/>
      <c r="L272" s="258"/>
      <c r="M272" s="241"/>
      <c r="N272" s="258"/>
      <c r="O272" s="579"/>
    </row>
    <row r="273" spans="1:15" hidden="1" x14ac:dyDescent="0.2">
      <c r="A273" s="266" t="s">
        <v>744</v>
      </c>
      <c r="B273" s="240" t="s">
        <v>745</v>
      </c>
      <c r="C273" s="240">
        <v>2001</v>
      </c>
      <c r="D273" s="267" t="s">
        <v>194</v>
      </c>
      <c r="E273" s="276"/>
      <c r="F273" s="276"/>
      <c r="G273" s="324"/>
      <c r="H273" s="547"/>
      <c r="I273" s="251"/>
      <c r="J273" s="251"/>
      <c r="K273" s="251"/>
      <c r="L273" s="258"/>
      <c r="M273" s="241"/>
      <c r="N273" s="258"/>
      <c r="O273" s="579"/>
    </row>
    <row r="274" spans="1:15" hidden="1" x14ac:dyDescent="0.2">
      <c r="A274" s="266" t="s">
        <v>74</v>
      </c>
      <c r="B274" s="240" t="s">
        <v>746</v>
      </c>
      <c r="C274" s="240">
        <v>1992</v>
      </c>
      <c r="D274" s="267" t="s">
        <v>68</v>
      </c>
      <c r="E274" s="276"/>
      <c r="F274" s="276"/>
      <c r="G274" s="324"/>
      <c r="H274" s="547"/>
      <c r="I274" s="251"/>
      <c r="J274" s="251"/>
      <c r="K274" s="251"/>
      <c r="L274" s="258"/>
      <c r="M274" s="241"/>
      <c r="N274" s="258"/>
      <c r="O274" s="579"/>
    </row>
    <row r="275" spans="1:15" hidden="1" x14ac:dyDescent="0.2">
      <c r="A275" s="266" t="s">
        <v>74</v>
      </c>
      <c r="B275" s="240" t="s">
        <v>503</v>
      </c>
      <c r="C275" s="240">
        <v>1993</v>
      </c>
      <c r="D275" s="267" t="s">
        <v>184</v>
      </c>
      <c r="E275" s="276"/>
      <c r="F275" s="276"/>
      <c r="G275" s="324"/>
      <c r="H275" s="547"/>
      <c r="I275" s="251"/>
      <c r="J275" s="251"/>
      <c r="K275" s="251"/>
      <c r="L275" s="258"/>
      <c r="M275" s="241"/>
      <c r="N275" s="258"/>
      <c r="O275" s="579"/>
    </row>
    <row r="276" spans="1:15" hidden="1" x14ac:dyDescent="0.2">
      <c r="A276" s="266" t="s">
        <v>747</v>
      </c>
      <c r="B276" s="240" t="s">
        <v>748</v>
      </c>
      <c r="C276" s="240">
        <v>1994</v>
      </c>
      <c r="D276" s="267" t="s">
        <v>464</v>
      </c>
      <c r="E276" s="276"/>
      <c r="F276" s="276"/>
      <c r="G276" s="324"/>
      <c r="H276" s="547"/>
      <c r="I276" s="251"/>
      <c r="J276" s="251"/>
      <c r="K276" s="251"/>
      <c r="L276" s="258"/>
      <c r="M276" s="271"/>
      <c r="N276" s="272"/>
      <c r="O276" s="579"/>
    </row>
    <row r="277" spans="1:15" hidden="1" x14ac:dyDescent="0.2">
      <c r="A277" s="266" t="s">
        <v>749</v>
      </c>
      <c r="B277" s="240" t="s">
        <v>325</v>
      </c>
      <c r="C277" s="240">
        <v>1987</v>
      </c>
      <c r="D277" s="267" t="s">
        <v>464</v>
      </c>
      <c r="E277" s="276"/>
      <c r="F277" s="276"/>
      <c r="G277" s="324"/>
      <c r="H277" s="547"/>
      <c r="I277" s="251"/>
      <c r="J277" s="251"/>
      <c r="K277" s="251"/>
      <c r="L277" s="258"/>
      <c r="M277" s="278"/>
      <c r="N277" s="292"/>
      <c r="O277" s="579"/>
    </row>
    <row r="278" spans="1:15" hidden="1" x14ac:dyDescent="0.2">
      <c r="A278" s="266" t="s">
        <v>750</v>
      </c>
      <c r="B278" s="240" t="s">
        <v>751</v>
      </c>
      <c r="C278" s="240">
        <v>1988</v>
      </c>
      <c r="D278" s="267" t="s">
        <v>464</v>
      </c>
      <c r="E278" s="276"/>
      <c r="F278" s="276"/>
      <c r="G278" s="324"/>
      <c r="H278" s="547"/>
      <c r="I278" s="251"/>
      <c r="J278" s="251"/>
      <c r="K278" s="251"/>
      <c r="L278" s="258"/>
      <c r="M278" s="291"/>
      <c r="N278" s="292"/>
      <c r="O278" s="578"/>
    </row>
    <row r="279" spans="1:15" x14ac:dyDescent="0.2">
      <c r="A279" s="266" t="s">
        <v>792</v>
      </c>
      <c r="B279" s="240" t="s">
        <v>196</v>
      </c>
      <c r="C279" s="240">
        <v>2003</v>
      </c>
      <c r="D279" s="267" t="s">
        <v>339</v>
      </c>
      <c r="E279" s="276"/>
      <c r="F279" s="276"/>
      <c r="G279" s="324"/>
      <c r="H279" s="547">
        <v>-73</v>
      </c>
      <c r="I279" s="251"/>
      <c r="J279" s="251"/>
      <c r="K279" s="251"/>
      <c r="L279" s="258"/>
      <c r="M279" s="291"/>
      <c r="N279" s="292"/>
      <c r="O279" s="579" t="s">
        <v>762</v>
      </c>
    </row>
    <row r="280" spans="1:15" x14ac:dyDescent="0.2">
      <c r="A280" s="266" t="s">
        <v>752</v>
      </c>
      <c r="B280" s="240" t="s">
        <v>753</v>
      </c>
      <c r="C280" s="240">
        <v>2001</v>
      </c>
      <c r="D280" s="267" t="s">
        <v>314</v>
      </c>
      <c r="E280" s="276"/>
      <c r="F280" s="276"/>
      <c r="G280" s="324"/>
      <c r="H280" s="547">
        <v>-81</v>
      </c>
      <c r="I280" s="251"/>
      <c r="J280" s="251"/>
      <c r="K280" s="251"/>
      <c r="L280" s="258"/>
      <c r="M280" s="291"/>
      <c r="N280" s="292"/>
      <c r="O280" s="579"/>
    </row>
    <row r="281" spans="1:15" hidden="1" x14ac:dyDescent="0.2">
      <c r="A281" s="266" t="s">
        <v>752</v>
      </c>
      <c r="B281" s="240" t="s">
        <v>557</v>
      </c>
      <c r="C281" s="240">
        <v>2002</v>
      </c>
      <c r="D281" s="267" t="s">
        <v>314</v>
      </c>
      <c r="E281" s="276"/>
      <c r="F281" s="276"/>
      <c r="G281" s="324"/>
      <c r="H281" s="547"/>
      <c r="I281" s="251"/>
      <c r="J281" s="251"/>
      <c r="K281" s="251"/>
      <c r="L281" s="258"/>
      <c r="M281" s="330"/>
      <c r="N281" s="260"/>
      <c r="O281" s="436"/>
    </row>
    <row r="282" spans="1:15" hidden="1" x14ac:dyDescent="0.2">
      <c r="A282" s="266" t="s">
        <v>754</v>
      </c>
      <c r="B282" s="240" t="s">
        <v>237</v>
      </c>
      <c r="C282" s="240">
        <v>1998</v>
      </c>
      <c r="D282" s="267" t="s">
        <v>113</v>
      </c>
      <c r="E282" s="276"/>
      <c r="F282" s="276"/>
      <c r="G282" s="273"/>
      <c r="H282" s="557"/>
      <c r="I282" s="281"/>
      <c r="J282" s="281"/>
      <c r="K282" s="281"/>
      <c r="L282" s="258"/>
      <c r="M282" s="330"/>
      <c r="N282" s="258"/>
      <c r="O282" s="579"/>
    </row>
    <row r="283" spans="1:15" hidden="1" x14ac:dyDescent="0.2">
      <c r="A283" s="266" t="s">
        <v>755</v>
      </c>
      <c r="B283" s="240" t="s">
        <v>756</v>
      </c>
      <c r="C283" s="240">
        <v>1996</v>
      </c>
      <c r="D283" s="267" t="s">
        <v>496</v>
      </c>
      <c r="E283" s="276"/>
      <c r="F283" s="276"/>
      <c r="G283" s="273"/>
      <c r="H283" s="557"/>
      <c r="I283" s="281"/>
      <c r="J283" s="281"/>
      <c r="K283" s="281"/>
      <c r="L283" s="258"/>
      <c r="M283" s="458"/>
      <c r="N283" s="258"/>
      <c r="O283" s="579"/>
    </row>
    <row r="284" spans="1:15" hidden="1" x14ac:dyDescent="0.2">
      <c r="A284" s="266" t="s">
        <v>757</v>
      </c>
      <c r="B284" s="240" t="s">
        <v>262</v>
      </c>
      <c r="C284" s="240">
        <v>2000</v>
      </c>
      <c r="D284" s="267" t="s">
        <v>566</v>
      </c>
      <c r="E284" s="276"/>
      <c r="F284" s="251"/>
      <c r="G284" s="273"/>
      <c r="H284" s="550"/>
      <c r="I284" s="317"/>
      <c r="J284" s="317"/>
      <c r="K284" s="251"/>
      <c r="L284" s="258"/>
      <c r="M284" s="291"/>
      <c r="N284" s="292"/>
      <c r="O284" s="579"/>
    </row>
    <row r="285" spans="1:15" hidden="1" x14ac:dyDescent="0.2">
      <c r="A285" s="266" t="s">
        <v>758</v>
      </c>
      <c r="B285" s="240" t="s">
        <v>759</v>
      </c>
      <c r="C285" s="240">
        <v>2001</v>
      </c>
      <c r="D285" s="267" t="s">
        <v>409</v>
      </c>
      <c r="E285" s="276"/>
      <c r="F285" s="251"/>
      <c r="G285" s="273"/>
      <c r="H285" s="550"/>
      <c r="I285" s="273"/>
      <c r="J285" s="317"/>
      <c r="K285" s="251"/>
      <c r="L285" s="258"/>
      <c r="M285" s="291"/>
      <c r="N285" s="292"/>
      <c r="O285" s="579"/>
    </row>
    <row r="286" spans="1:15" ht="13.5" hidden="1" thickBot="1" x14ac:dyDescent="0.25">
      <c r="A286" s="571" t="s">
        <v>760</v>
      </c>
      <c r="B286" s="442" t="s">
        <v>575</v>
      </c>
      <c r="C286" s="572">
        <v>1997</v>
      </c>
      <c r="D286" s="573" t="s">
        <v>470</v>
      </c>
      <c r="E286" s="587"/>
      <c r="F286" s="588"/>
      <c r="G286" s="589"/>
      <c r="H286" s="590"/>
      <c r="I286" s="588"/>
      <c r="J286" s="588"/>
      <c r="K286" s="588"/>
      <c r="L286" s="588"/>
      <c r="M286" s="591"/>
      <c r="N286" s="592"/>
      <c r="O286" s="593"/>
    </row>
  </sheetData>
  <autoFilter ref="A13:T286"/>
  <mergeCells count="7">
    <mergeCell ref="M12:O12"/>
    <mergeCell ref="D5:L8"/>
    <mergeCell ref="D9:L10"/>
    <mergeCell ref="A1:L2"/>
    <mergeCell ref="D3:L4"/>
    <mergeCell ref="B4:C4"/>
    <mergeCell ref="B7:C7"/>
  </mergeCells>
  <hyperlinks>
    <hyperlink ref="D9" r:id="rId1"/>
  </hyperlinks>
  <pageMargins left="0.23622047244094491" right="0.23622047244094491" top="0.23622047244094491" bottom="0.23622047244094491" header="0.31496062992125984" footer="0.31496062992125984"/>
  <pageSetup scale="85" fitToHeight="0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6"/>
  <sheetViews>
    <sheetView zoomScaleNormal="100" zoomScalePageLayoutView="170" workbookViewId="0">
      <selection activeCell="H16" sqref="H16"/>
    </sheetView>
  </sheetViews>
  <sheetFormatPr baseColWidth="10" defaultColWidth="10.85546875" defaultRowHeight="12.75" x14ac:dyDescent="0.2"/>
  <cols>
    <col min="1" max="2" width="20.7109375" style="206" customWidth="1"/>
    <col min="3" max="3" width="5.7109375" style="206" bestFit="1" customWidth="1"/>
    <col min="4" max="4" width="20.7109375" style="206" customWidth="1"/>
    <col min="5" max="5" width="10.7109375" style="206" customWidth="1"/>
    <col min="6" max="6" width="10.7109375" style="206" hidden="1" customWidth="1"/>
    <col min="7" max="7" width="10.7109375" style="206" customWidth="1"/>
    <col min="8" max="8" width="10.7109375" style="314" customWidth="1"/>
    <col min="9" max="10" width="10.7109375" style="206" hidden="1" customWidth="1"/>
    <col min="11" max="12" width="10.7109375" style="206" customWidth="1"/>
    <col min="13" max="13" width="10.85546875" style="206"/>
    <col min="14" max="14" width="23.28515625" style="314" customWidth="1"/>
    <col min="15" max="15" width="11.42578125" style="412" customWidth="1"/>
    <col min="16" max="16384" width="10.85546875" style="206"/>
  </cols>
  <sheetData>
    <row r="1" spans="1:15" ht="12.75" customHeight="1" x14ac:dyDescent="0.35">
      <c r="A1" s="540" t="s">
        <v>1182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205"/>
      <c r="N1" s="205"/>
      <c r="O1" s="207"/>
    </row>
    <row r="2" spans="1:15" ht="13.5" customHeight="1" thickBot="1" x14ac:dyDescent="0.4">
      <c r="A2" s="540"/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205"/>
      <c r="N2" s="205"/>
      <c r="O2" s="207"/>
    </row>
    <row r="3" spans="1:15" ht="12.75" customHeight="1" x14ac:dyDescent="0.2">
      <c r="A3" s="207"/>
      <c r="B3" s="207"/>
      <c r="C3" s="207"/>
      <c r="D3" s="531" t="s">
        <v>1183</v>
      </c>
      <c r="E3" s="532"/>
      <c r="F3" s="532"/>
      <c r="G3" s="532"/>
      <c r="H3" s="532"/>
      <c r="I3" s="532"/>
      <c r="J3" s="532"/>
      <c r="K3" s="532"/>
      <c r="L3" s="533"/>
      <c r="N3" s="210"/>
      <c r="O3" s="206"/>
    </row>
    <row r="4" spans="1:15" ht="13.5" thickBot="1" x14ac:dyDescent="0.25">
      <c r="A4" s="421"/>
      <c r="B4" s="537" t="s">
        <v>1</v>
      </c>
      <c r="C4" s="537"/>
      <c r="D4" s="534"/>
      <c r="E4" s="535"/>
      <c r="F4" s="535"/>
      <c r="G4" s="535"/>
      <c r="H4" s="535"/>
      <c r="I4" s="535"/>
      <c r="J4" s="535"/>
      <c r="K4" s="535"/>
      <c r="L4" s="536"/>
      <c r="N4" s="210"/>
      <c r="O4" s="206"/>
    </row>
    <row r="5" spans="1:15" ht="12.75" customHeight="1" x14ac:dyDescent="0.2">
      <c r="A5" s="212"/>
      <c r="B5" s="213" t="s">
        <v>2</v>
      </c>
      <c r="C5" s="213"/>
      <c r="D5" s="609" t="s">
        <v>1180</v>
      </c>
      <c r="E5" s="610"/>
      <c r="F5" s="610"/>
      <c r="G5" s="610"/>
      <c r="H5" s="610"/>
      <c r="I5" s="610"/>
      <c r="J5" s="610"/>
      <c r="K5" s="610"/>
      <c r="L5" s="611"/>
      <c r="N5" s="215"/>
      <c r="O5" s="206"/>
    </row>
    <row r="6" spans="1:15" x14ac:dyDescent="0.2">
      <c r="A6" s="216"/>
      <c r="B6" s="207" t="s">
        <v>384</v>
      </c>
      <c r="C6" s="217"/>
      <c r="D6" s="612"/>
      <c r="E6" s="613"/>
      <c r="F6" s="613"/>
      <c r="G6" s="613"/>
      <c r="H6" s="613"/>
      <c r="I6" s="613"/>
      <c r="J6" s="613"/>
      <c r="K6" s="613"/>
      <c r="L6" s="614"/>
      <c r="N6" s="215"/>
      <c r="O6" s="206"/>
    </row>
    <row r="7" spans="1:15" x14ac:dyDescent="0.2">
      <c r="A7" s="218"/>
      <c r="B7" s="541" t="s">
        <v>385</v>
      </c>
      <c r="C7" s="542"/>
      <c r="D7" s="612"/>
      <c r="E7" s="613"/>
      <c r="F7" s="613"/>
      <c r="G7" s="613"/>
      <c r="H7" s="613"/>
      <c r="I7" s="613"/>
      <c r="J7" s="613"/>
      <c r="K7" s="613"/>
      <c r="L7" s="614"/>
      <c r="N7" s="215"/>
      <c r="O7" s="206"/>
    </row>
    <row r="8" spans="1:15" x14ac:dyDescent="0.2">
      <c r="A8" s="420"/>
      <c r="B8" s="419" t="s">
        <v>896</v>
      </c>
      <c r="D8" s="612"/>
      <c r="E8" s="613"/>
      <c r="F8" s="613"/>
      <c r="G8" s="613"/>
      <c r="H8" s="613"/>
      <c r="I8" s="613"/>
      <c r="J8" s="613"/>
      <c r="K8" s="613"/>
      <c r="L8" s="614"/>
      <c r="N8" s="215"/>
      <c r="O8" s="206"/>
    </row>
    <row r="9" spans="1:15" x14ac:dyDescent="0.2">
      <c r="A9" s="217"/>
      <c r="B9" s="217" t="s">
        <v>895</v>
      </c>
      <c r="C9" s="217"/>
      <c r="D9" s="618" t="s">
        <v>1181</v>
      </c>
      <c r="E9" s="619"/>
      <c r="F9" s="619"/>
      <c r="G9" s="619"/>
      <c r="H9" s="619"/>
      <c r="I9" s="619"/>
      <c r="J9" s="619"/>
      <c r="K9" s="619"/>
      <c r="L9" s="620"/>
      <c r="N9" s="215"/>
      <c r="O9" s="206"/>
    </row>
    <row r="10" spans="1:15" ht="13.5" thickBot="1" x14ac:dyDescent="0.25">
      <c r="C10" s="217"/>
      <c r="D10" s="615"/>
      <c r="E10" s="616"/>
      <c r="F10" s="616"/>
      <c r="G10" s="616"/>
      <c r="H10" s="616"/>
      <c r="I10" s="616"/>
      <c r="J10" s="616"/>
      <c r="K10" s="616"/>
      <c r="L10" s="617"/>
      <c r="N10" s="215"/>
      <c r="O10" s="206"/>
    </row>
    <row r="11" spans="1:15" ht="13.5" thickBot="1" x14ac:dyDescent="0.25">
      <c r="A11" s="220" t="s">
        <v>10</v>
      </c>
      <c r="B11" s="221">
        <v>43857</v>
      </c>
      <c r="C11" s="217"/>
      <c r="D11" s="222"/>
      <c r="E11" s="223"/>
      <c r="F11" s="223"/>
      <c r="G11" s="224"/>
      <c r="H11" s="224"/>
      <c r="I11" s="224"/>
      <c r="J11" s="224"/>
      <c r="K11" s="225"/>
      <c r="L11" s="225"/>
      <c r="M11" s="225"/>
      <c r="N11" s="224"/>
      <c r="O11" s="418"/>
    </row>
    <row r="12" spans="1:15" ht="13.5" thickBot="1" x14ac:dyDescent="0.25">
      <c r="A12" s="424" t="s">
        <v>13</v>
      </c>
      <c r="B12" s="425" t="s">
        <v>14</v>
      </c>
      <c r="C12" s="425" t="s">
        <v>386</v>
      </c>
      <c r="D12" s="426" t="s">
        <v>387</v>
      </c>
      <c r="E12" s="230" t="s">
        <v>388</v>
      </c>
      <c r="F12" s="231" t="s">
        <v>389</v>
      </c>
      <c r="G12" s="228" t="s">
        <v>390</v>
      </c>
      <c r="H12" s="232" t="s">
        <v>22</v>
      </c>
      <c r="I12" s="435" t="s">
        <v>23</v>
      </c>
      <c r="J12" s="435" t="s">
        <v>24</v>
      </c>
      <c r="K12" s="233" t="s">
        <v>391</v>
      </c>
      <c r="L12" s="228" t="s">
        <v>894</v>
      </c>
      <c r="M12" s="543" t="s">
        <v>393</v>
      </c>
      <c r="N12" s="545"/>
      <c r="O12" s="206"/>
    </row>
    <row r="13" spans="1:15" x14ac:dyDescent="0.2">
      <c r="A13" s="427" t="s">
        <v>394</v>
      </c>
      <c r="B13" s="422"/>
      <c r="C13" s="422"/>
      <c r="D13" s="428" t="s">
        <v>395</v>
      </c>
      <c r="E13" s="237" t="s">
        <v>893</v>
      </c>
      <c r="F13" s="238"/>
      <c r="G13" s="235"/>
      <c r="H13" s="417"/>
      <c r="I13" s="417"/>
      <c r="J13" s="417"/>
      <c r="K13" s="235"/>
      <c r="L13" s="235"/>
      <c r="M13" s="239"/>
      <c r="N13" s="236"/>
      <c r="O13" s="206"/>
    </row>
    <row r="14" spans="1:15" s="416" customFormat="1" x14ac:dyDescent="0.2">
      <c r="A14" s="305" t="s">
        <v>892</v>
      </c>
      <c r="B14" s="274" t="s">
        <v>891</v>
      </c>
      <c r="C14" s="274">
        <v>1996</v>
      </c>
      <c r="D14" s="306" t="s">
        <v>872</v>
      </c>
      <c r="E14" s="434"/>
      <c r="F14" s="258"/>
      <c r="G14" s="258"/>
      <c r="H14" s="251"/>
      <c r="I14" s="251"/>
      <c r="J14" s="275"/>
      <c r="K14" s="275"/>
      <c r="L14" s="275"/>
      <c r="M14" s="275"/>
      <c r="N14" s="306"/>
    </row>
    <row r="15" spans="1:15" s="416" customFormat="1" x14ac:dyDescent="0.2">
      <c r="A15" s="305" t="s">
        <v>190</v>
      </c>
      <c r="B15" s="274" t="s">
        <v>890</v>
      </c>
      <c r="C15" s="274">
        <v>1984</v>
      </c>
      <c r="D15" s="306" t="s">
        <v>569</v>
      </c>
      <c r="E15" s="434"/>
      <c r="F15" s="258"/>
      <c r="G15" s="258"/>
      <c r="H15" s="251"/>
      <c r="I15" s="251"/>
      <c r="J15" s="275"/>
      <c r="K15" s="275"/>
      <c r="L15" s="275"/>
      <c r="M15" s="275"/>
      <c r="N15" s="306"/>
    </row>
    <row r="16" spans="1:15" x14ac:dyDescent="0.2">
      <c r="A16" s="266" t="s">
        <v>843</v>
      </c>
      <c r="B16" s="240" t="s">
        <v>889</v>
      </c>
      <c r="C16" s="274">
        <v>1977</v>
      </c>
      <c r="D16" s="267" t="s">
        <v>102</v>
      </c>
      <c r="E16" s="276"/>
      <c r="F16" s="251"/>
      <c r="G16" s="251"/>
      <c r="H16" s="622" t="s">
        <v>1120</v>
      </c>
      <c r="I16" s="251"/>
      <c r="J16" s="251"/>
      <c r="K16" s="251"/>
      <c r="L16" s="251"/>
      <c r="M16" s="240"/>
      <c r="N16" s="436"/>
      <c r="O16" s="206"/>
    </row>
    <row r="17" spans="1:16" x14ac:dyDescent="0.2">
      <c r="A17" s="266" t="s">
        <v>888</v>
      </c>
      <c r="B17" s="240" t="s">
        <v>887</v>
      </c>
      <c r="C17" s="274">
        <v>1983</v>
      </c>
      <c r="D17" s="267" t="s">
        <v>886</v>
      </c>
      <c r="E17" s="276"/>
      <c r="F17" s="251"/>
      <c r="G17" s="251"/>
      <c r="H17" s="251"/>
      <c r="I17" s="251"/>
      <c r="J17" s="251"/>
      <c r="K17" s="251"/>
      <c r="L17" s="251"/>
      <c r="M17" s="240"/>
      <c r="N17" s="436"/>
      <c r="O17" s="206"/>
    </row>
    <row r="18" spans="1:16" x14ac:dyDescent="0.2">
      <c r="A18" s="266" t="s">
        <v>885</v>
      </c>
      <c r="B18" s="240" t="s">
        <v>884</v>
      </c>
      <c r="C18" s="274">
        <v>1977</v>
      </c>
      <c r="D18" s="267" t="s">
        <v>218</v>
      </c>
      <c r="E18" s="276"/>
      <c r="F18" s="251"/>
      <c r="G18" s="251"/>
      <c r="H18" s="251"/>
      <c r="I18" s="251"/>
      <c r="J18" s="251"/>
      <c r="K18" s="251"/>
      <c r="L18" s="251"/>
      <c r="M18" s="240"/>
      <c r="N18" s="436"/>
      <c r="O18" s="206"/>
    </row>
    <row r="19" spans="1:16" x14ac:dyDescent="0.2">
      <c r="A19" s="266" t="s">
        <v>38</v>
      </c>
      <c r="B19" s="240" t="s">
        <v>883</v>
      </c>
      <c r="C19" s="274">
        <v>2000</v>
      </c>
      <c r="D19" s="267" t="s">
        <v>215</v>
      </c>
      <c r="E19" s="276"/>
      <c r="F19" s="251"/>
      <c r="G19" s="251"/>
      <c r="H19" s="251"/>
      <c r="I19" s="251"/>
      <c r="J19" s="251"/>
      <c r="K19" s="251"/>
      <c r="L19" s="251"/>
      <c r="M19" s="240"/>
      <c r="N19" s="436"/>
      <c r="O19" s="206"/>
    </row>
    <row r="20" spans="1:16" x14ac:dyDescent="0.2">
      <c r="A20" s="266" t="s">
        <v>882</v>
      </c>
      <c r="B20" s="240" t="s">
        <v>881</v>
      </c>
      <c r="C20" s="274">
        <v>1988</v>
      </c>
      <c r="D20" s="267" t="s">
        <v>880</v>
      </c>
      <c r="E20" s="276"/>
      <c r="F20" s="251"/>
      <c r="G20" s="251"/>
      <c r="H20" s="251"/>
      <c r="I20" s="251"/>
      <c r="J20" s="251"/>
      <c r="K20" s="251"/>
      <c r="L20" s="251"/>
      <c r="M20" s="240"/>
      <c r="N20" s="436"/>
      <c r="O20" s="206"/>
    </row>
    <row r="21" spans="1:16" x14ac:dyDescent="0.2">
      <c r="A21" s="266" t="s">
        <v>879</v>
      </c>
      <c r="B21" s="240" t="s">
        <v>878</v>
      </c>
      <c r="C21" s="285">
        <v>1980</v>
      </c>
      <c r="D21" s="267" t="s">
        <v>588</v>
      </c>
      <c r="E21" s="276"/>
      <c r="F21" s="251"/>
      <c r="G21" s="324"/>
      <c r="H21" s="280"/>
      <c r="I21" s="269"/>
      <c r="J21" s="269"/>
      <c r="K21" s="251"/>
      <c r="L21" s="258"/>
      <c r="M21" s="329"/>
      <c r="N21" s="437"/>
      <c r="O21" s="261"/>
      <c r="P21" s="261"/>
    </row>
    <row r="22" spans="1:16" x14ac:dyDescent="0.2">
      <c r="A22" s="266" t="s">
        <v>877</v>
      </c>
      <c r="B22" s="240" t="s">
        <v>876</v>
      </c>
      <c r="C22" s="285">
        <v>2001</v>
      </c>
      <c r="D22" s="267" t="s">
        <v>875</v>
      </c>
      <c r="E22" s="276"/>
      <c r="F22" s="251"/>
      <c r="G22" s="324"/>
      <c r="H22" s="280"/>
      <c r="I22" s="279"/>
      <c r="J22" s="269"/>
      <c r="K22" s="251"/>
      <c r="L22" s="258"/>
      <c r="M22" s="329"/>
      <c r="N22" s="437"/>
      <c r="O22" s="261"/>
      <c r="P22" s="261"/>
    </row>
    <row r="23" spans="1:16" ht="13.5" thickBot="1" x14ac:dyDescent="0.25">
      <c r="A23" s="429" t="s">
        <v>806</v>
      </c>
      <c r="B23" s="430" t="s">
        <v>118</v>
      </c>
      <c r="C23" s="431">
        <v>1986</v>
      </c>
      <c r="D23" s="432" t="s">
        <v>99</v>
      </c>
      <c r="E23" s="438"/>
      <c r="F23" s="433"/>
      <c r="G23" s="433"/>
      <c r="H23" s="433"/>
      <c r="I23" s="439"/>
      <c r="J23" s="439"/>
      <c r="K23" s="440"/>
      <c r="L23" s="441"/>
      <c r="M23" s="442"/>
      <c r="N23" s="443"/>
      <c r="O23" s="261"/>
      <c r="P23" s="261"/>
    </row>
    <row r="121" spans="1:11" x14ac:dyDescent="0.2">
      <c r="A121" s="206">
        <v>1</v>
      </c>
      <c r="K121" s="413">
        <v>162.5</v>
      </c>
    </row>
    <row r="145" spans="1:1" x14ac:dyDescent="0.2">
      <c r="A145" s="206">
        <v>1</v>
      </c>
    </row>
    <row r="146" spans="1:1" x14ac:dyDescent="0.2">
      <c r="A146" s="206">
        <v>2</v>
      </c>
    </row>
  </sheetData>
  <mergeCells count="7">
    <mergeCell ref="M12:N12"/>
    <mergeCell ref="D5:L8"/>
    <mergeCell ref="D9:L10"/>
    <mergeCell ref="A1:L2"/>
    <mergeCell ref="D3:L4"/>
    <mergeCell ref="B4:C4"/>
    <mergeCell ref="B7:C7"/>
  </mergeCells>
  <hyperlinks>
    <hyperlink ref="D9" r:id="rId1"/>
  </hyperlinks>
  <pageMargins left="0.23622047244094491" right="0.23622047244094491" top="0.23622047244094491" bottom="0.23622047244094491" header="0.31496062992125984" footer="0.31496062992125984"/>
  <pageSetup scale="80" fitToHeight="0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7"/>
  <sheetViews>
    <sheetView zoomScaleNormal="100" zoomScalePageLayoutView="150" workbookViewId="0">
      <selection activeCell="H60" sqref="H60"/>
    </sheetView>
  </sheetViews>
  <sheetFormatPr baseColWidth="10" defaultColWidth="10.85546875" defaultRowHeight="12.75" x14ac:dyDescent="0.2"/>
  <cols>
    <col min="1" max="2" width="20.7109375" style="206" customWidth="1"/>
    <col min="3" max="3" width="5.7109375" style="206" bestFit="1" customWidth="1"/>
    <col min="4" max="4" width="20.7109375" style="206" customWidth="1"/>
    <col min="5" max="5" width="10.7109375" style="206" customWidth="1"/>
    <col min="6" max="6" width="10.7109375" style="206" hidden="1" customWidth="1"/>
    <col min="7" max="7" width="10.7109375" style="206" customWidth="1"/>
    <col min="8" max="8" width="10.7109375" style="314" customWidth="1"/>
    <col min="9" max="10" width="10.7109375" style="206" hidden="1" customWidth="1"/>
    <col min="11" max="11" width="9.42578125" style="206" customWidth="1"/>
    <col min="12" max="12" width="10.7109375" style="206" customWidth="1"/>
    <col min="13" max="13" width="10.85546875" style="444"/>
    <col min="14" max="14" width="23.28515625" style="314" customWidth="1"/>
    <col min="15" max="15" width="10.85546875" style="412"/>
    <col min="16" max="16384" width="10.85546875" style="206"/>
  </cols>
  <sheetData>
    <row r="1" spans="1:15" ht="12.95" customHeight="1" x14ac:dyDescent="0.35">
      <c r="A1" s="540" t="s">
        <v>1184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205"/>
      <c r="N1" s="205"/>
      <c r="O1" s="207"/>
    </row>
    <row r="2" spans="1:15" ht="12.95" customHeight="1" thickBot="1" x14ac:dyDescent="0.4">
      <c r="A2" s="540"/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205"/>
      <c r="N2" s="205"/>
      <c r="O2" s="207"/>
    </row>
    <row r="3" spans="1:15" ht="12.75" customHeight="1" x14ac:dyDescent="0.2">
      <c r="A3" s="207"/>
      <c r="B3" s="207"/>
      <c r="C3" s="207"/>
      <c r="D3" s="207"/>
      <c r="E3" s="531" t="s">
        <v>1183</v>
      </c>
      <c r="F3" s="532"/>
      <c r="G3" s="532"/>
      <c r="H3" s="532"/>
      <c r="I3" s="532"/>
      <c r="J3" s="532"/>
      <c r="K3" s="532"/>
      <c r="L3" s="532"/>
      <c r="M3" s="533"/>
      <c r="N3" s="210"/>
      <c r="O3" s="206"/>
    </row>
    <row r="4" spans="1:15" ht="13.5" thickBot="1" x14ac:dyDescent="0.25">
      <c r="A4" s="421"/>
      <c r="B4" s="537" t="s">
        <v>897</v>
      </c>
      <c r="C4" s="537"/>
      <c r="D4" s="207"/>
      <c r="E4" s="534"/>
      <c r="F4" s="535"/>
      <c r="G4" s="535"/>
      <c r="H4" s="535"/>
      <c r="I4" s="535"/>
      <c r="J4" s="535"/>
      <c r="K4" s="535"/>
      <c r="L4" s="535"/>
      <c r="M4" s="536"/>
      <c r="N4" s="210"/>
      <c r="O4" s="206"/>
    </row>
    <row r="5" spans="1:15" ht="12.75" customHeight="1" x14ac:dyDescent="0.2">
      <c r="A5" s="212"/>
      <c r="B5" s="213" t="s">
        <v>2</v>
      </c>
      <c r="C5" s="213"/>
      <c r="D5" s="226"/>
      <c r="E5" s="609" t="s">
        <v>1180</v>
      </c>
      <c r="F5" s="610"/>
      <c r="G5" s="610"/>
      <c r="H5" s="610"/>
      <c r="I5" s="610"/>
      <c r="J5" s="610"/>
      <c r="K5" s="610"/>
      <c r="L5" s="610"/>
      <c r="M5" s="611"/>
      <c r="N5" s="215"/>
      <c r="O5" s="206"/>
    </row>
    <row r="6" spans="1:15" x14ac:dyDescent="0.2">
      <c r="A6" s="216"/>
      <c r="B6" s="207" t="s">
        <v>384</v>
      </c>
      <c r="C6" s="217"/>
      <c r="D6" s="445"/>
      <c r="E6" s="612"/>
      <c r="F6" s="613"/>
      <c r="G6" s="613"/>
      <c r="H6" s="613"/>
      <c r="I6" s="613"/>
      <c r="J6" s="613"/>
      <c r="K6" s="613"/>
      <c r="L6" s="613"/>
      <c r="M6" s="614"/>
      <c r="N6" s="215"/>
      <c r="O6" s="206"/>
    </row>
    <row r="7" spans="1:15" x14ac:dyDescent="0.2">
      <c r="A7" s="446"/>
      <c r="B7" s="541" t="s">
        <v>385</v>
      </c>
      <c r="C7" s="542"/>
      <c r="D7" s="447"/>
      <c r="E7" s="612"/>
      <c r="F7" s="613"/>
      <c r="G7" s="613"/>
      <c r="H7" s="613"/>
      <c r="I7" s="613"/>
      <c r="J7" s="613"/>
      <c r="K7" s="613"/>
      <c r="L7" s="613"/>
      <c r="M7" s="614"/>
      <c r="N7" s="215"/>
      <c r="O7" s="206"/>
    </row>
    <row r="8" spans="1:15" x14ac:dyDescent="0.2">
      <c r="A8" s="448"/>
      <c r="B8" s="219" t="s">
        <v>898</v>
      </c>
      <c r="D8" s="327"/>
      <c r="E8" s="612"/>
      <c r="F8" s="613"/>
      <c r="G8" s="613"/>
      <c r="H8" s="613"/>
      <c r="I8" s="613"/>
      <c r="J8" s="613"/>
      <c r="K8" s="613"/>
      <c r="L8" s="613"/>
      <c r="M8" s="614"/>
      <c r="N8" s="215"/>
      <c r="O8" s="206"/>
    </row>
    <row r="9" spans="1:15" x14ac:dyDescent="0.2">
      <c r="A9" s="420"/>
      <c r="B9" s="419" t="s">
        <v>896</v>
      </c>
      <c r="D9" s="327"/>
      <c r="E9" s="618" t="s">
        <v>1181</v>
      </c>
      <c r="F9" s="619"/>
      <c r="G9" s="619"/>
      <c r="H9" s="619"/>
      <c r="I9" s="619"/>
      <c r="J9" s="619"/>
      <c r="K9" s="619"/>
      <c r="L9" s="619"/>
      <c r="M9" s="620"/>
      <c r="N9" s="215"/>
      <c r="O9" s="206"/>
    </row>
    <row r="10" spans="1:15" x14ac:dyDescent="0.2">
      <c r="A10" s="217"/>
      <c r="B10" s="217"/>
      <c r="C10" s="217"/>
      <c r="D10" s="327"/>
      <c r="E10" s="618"/>
      <c r="F10" s="619"/>
      <c r="G10" s="619"/>
      <c r="H10" s="619"/>
      <c r="I10" s="619"/>
      <c r="J10" s="619"/>
      <c r="K10" s="619"/>
      <c r="L10" s="619"/>
      <c r="M10" s="620"/>
      <c r="N10" s="215"/>
      <c r="O10" s="206"/>
    </row>
    <row r="11" spans="1:15" x14ac:dyDescent="0.2">
      <c r="C11" s="217"/>
      <c r="D11" s="327"/>
      <c r="E11" s="627"/>
      <c r="F11" s="627"/>
      <c r="G11" s="627"/>
      <c r="H11" s="627"/>
      <c r="I11" s="627"/>
      <c r="J11" s="627"/>
      <c r="K11" s="627"/>
      <c r="L11" s="627"/>
      <c r="M11" s="628"/>
      <c r="N11" s="215"/>
      <c r="O11" s="206"/>
    </row>
    <row r="12" spans="1:15" x14ac:dyDescent="0.2">
      <c r="A12" s="220" t="s">
        <v>10</v>
      </c>
      <c r="B12" s="221">
        <v>44607</v>
      </c>
      <c r="C12" s="217"/>
      <c r="D12" s="327"/>
      <c r="E12" s="627"/>
      <c r="F12" s="627"/>
      <c r="G12" s="627"/>
      <c r="H12" s="627"/>
      <c r="I12" s="627"/>
      <c r="J12" s="627"/>
      <c r="K12" s="627"/>
      <c r="L12" s="627"/>
      <c r="M12" s="628"/>
      <c r="N12" s="215"/>
      <c r="O12" s="206"/>
    </row>
    <row r="13" spans="1:15" ht="13.5" customHeight="1" thickBot="1" x14ac:dyDescent="0.25">
      <c r="A13" s="597"/>
      <c r="B13" s="597"/>
      <c r="C13" s="597"/>
      <c r="D13" s="222"/>
      <c r="E13" s="223"/>
      <c r="F13" s="223"/>
      <c r="G13" s="224"/>
      <c r="H13" s="224"/>
      <c r="I13" s="224"/>
      <c r="J13" s="224"/>
      <c r="K13" s="225"/>
      <c r="L13" s="225"/>
      <c r="M13" s="449"/>
      <c r="N13" s="224"/>
      <c r="O13" s="418"/>
    </row>
    <row r="14" spans="1:15" ht="13.5" thickBot="1" x14ac:dyDescent="0.25">
      <c r="A14" s="227" t="s">
        <v>13</v>
      </c>
      <c r="B14" s="228" t="s">
        <v>14</v>
      </c>
      <c r="C14" s="228" t="s">
        <v>386</v>
      </c>
      <c r="D14" s="229" t="s">
        <v>387</v>
      </c>
      <c r="E14" s="230" t="s">
        <v>388</v>
      </c>
      <c r="F14" s="231" t="s">
        <v>389</v>
      </c>
      <c r="G14" s="450" t="s">
        <v>390</v>
      </c>
      <c r="H14" s="232" t="s">
        <v>22</v>
      </c>
      <c r="I14" s="435" t="s">
        <v>23</v>
      </c>
      <c r="J14" s="435" t="s">
        <v>24</v>
      </c>
      <c r="K14" s="451" t="s">
        <v>391</v>
      </c>
      <c r="L14" s="228" t="s">
        <v>392</v>
      </c>
      <c r="M14" s="543" t="s">
        <v>393</v>
      </c>
      <c r="N14" s="545"/>
      <c r="O14" s="206"/>
    </row>
    <row r="15" spans="1:15" x14ac:dyDescent="0.2">
      <c r="A15" s="234" t="s">
        <v>394</v>
      </c>
      <c r="B15" s="235"/>
      <c r="C15" s="235"/>
      <c r="D15" s="236" t="s">
        <v>395</v>
      </c>
      <c r="E15" s="237" t="s">
        <v>899</v>
      </c>
      <c r="F15" s="238"/>
      <c r="G15" s="452"/>
      <c r="H15" s="417"/>
      <c r="I15" s="417"/>
      <c r="J15" s="417"/>
      <c r="K15" s="452"/>
      <c r="L15" s="235"/>
      <c r="M15" s="239" t="s">
        <v>763</v>
      </c>
      <c r="N15" s="236"/>
      <c r="O15" s="206"/>
    </row>
    <row r="16" spans="1:15" s="453" customFormat="1" x14ac:dyDescent="0.2">
      <c r="A16" s="568" t="s">
        <v>900</v>
      </c>
      <c r="B16" s="251" t="s">
        <v>189</v>
      </c>
      <c r="C16" s="251">
        <v>1992</v>
      </c>
      <c r="D16" s="258" t="s">
        <v>496</v>
      </c>
      <c r="E16" s="251"/>
      <c r="F16" s="251"/>
      <c r="G16" s="251"/>
      <c r="H16" s="547" t="s">
        <v>998</v>
      </c>
      <c r="I16" s="251"/>
      <c r="J16" s="251"/>
      <c r="K16" s="251"/>
      <c r="L16" s="251"/>
      <c r="M16" s="251" t="s">
        <v>999</v>
      </c>
      <c r="N16" s="598"/>
    </row>
    <row r="17" spans="1:16" s="453" customFormat="1" hidden="1" x14ac:dyDescent="0.2">
      <c r="A17" s="568" t="s">
        <v>901</v>
      </c>
      <c r="B17" s="251" t="s">
        <v>903</v>
      </c>
      <c r="C17" s="251">
        <v>1984</v>
      </c>
      <c r="D17" s="258" t="s">
        <v>440</v>
      </c>
      <c r="E17" s="251"/>
      <c r="F17" s="251"/>
      <c r="G17" s="251"/>
      <c r="H17" s="547"/>
      <c r="I17" s="251"/>
      <c r="J17" s="251"/>
      <c r="K17" s="251"/>
      <c r="L17" s="251"/>
      <c r="M17" s="251"/>
      <c r="N17" s="598"/>
    </row>
    <row r="18" spans="1:16" s="453" customFormat="1" hidden="1" x14ac:dyDescent="0.2">
      <c r="A18" s="568" t="s">
        <v>904</v>
      </c>
      <c r="B18" s="251" t="s">
        <v>905</v>
      </c>
      <c r="C18" s="251">
        <v>1957</v>
      </c>
      <c r="D18" s="258" t="s">
        <v>113</v>
      </c>
      <c r="E18" s="251"/>
      <c r="F18" s="251"/>
      <c r="G18" s="251"/>
      <c r="H18" s="547"/>
      <c r="I18" s="251"/>
      <c r="J18" s="251"/>
      <c r="K18" s="251"/>
      <c r="L18" s="251"/>
      <c r="M18" s="251"/>
      <c r="N18" s="598"/>
    </row>
    <row r="19" spans="1:16" hidden="1" x14ac:dyDescent="0.2">
      <c r="A19" s="266" t="s">
        <v>907</v>
      </c>
      <c r="B19" s="240" t="s">
        <v>908</v>
      </c>
      <c r="C19" s="240">
        <v>1977</v>
      </c>
      <c r="D19" s="241" t="s">
        <v>588</v>
      </c>
      <c r="E19" s="325"/>
      <c r="F19" s="251"/>
      <c r="G19" s="251"/>
      <c r="H19" s="550"/>
      <c r="I19" s="251"/>
      <c r="J19" s="251"/>
      <c r="K19" s="258"/>
      <c r="L19" s="258"/>
      <c r="M19" s="258"/>
      <c r="N19" s="569"/>
      <c r="O19" s="206"/>
      <c r="P19" s="454"/>
    </row>
    <row r="20" spans="1:16" hidden="1" x14ac:dyDescent="0.2">
      <c r="A20" s="266" t="s">
        <v>451</v>
      </c>
      <c r="B20" s="240" t="s">
        <v>525</v>
      </c>
      <c r="C20" s="240">
        <v>1982</v>
      </c>
      <c r="D20" s="241" t="s">
        <v>909</v>
      </c>
      <c r="E20" s="325"/>
      <c r="F20" s="251"/>
      <c r="G20" s="251"/>
      <c r="H20" s="550"/>
      <c r="I20" s="251"/>
      <c r="J20" s="251"/>
      <c r="K20" s="258"/>
      <c r="L20" s="258"/>
      <c r="M20" s="258"/>
      <c r="N20" s="569"/>
      <c r="O20" s="206"/>
      <c r="P20" s="455"/>
    </row>
    <row r="21" spans="1:16" hidden="1" x14ac:dyDescent="0.2">
      <c r="A21" s="266" t="s">
        <v>910</v>
      </c>
      <c r="B21" s="240" t="s">
        <v>510</v>
      </c>
      <c r="C21" s="274">
        <v>1968</v>
      </c>
      <c r="D21" s="241" t="s">
        <v>777</v>
      </c>
      <c r="E21" s="325"/>
      <c r="F21" s="251"/>
      <c r="G21" s="251"/>
      <c r="H21" s="550"/>
      <c r="I21" s="251"/>
      <c r="J21" s="269"/>
      <c r="K21" s="251"/>
      <c r="L21" s="258"/>
      <c r="M21" s="458"/>
      <c r="N21" s="599"/>
      <c r="O21" s="261"/>
      <c r="P21" s="261"/>
    </row>
    <row r="22" spans="1:16" x14ac:dyDescent="0.2">
      <c r="A22" s="266" t="s">
        <v>357</v>
      </c>
      <c r="B22" s="240" t="s">
        <v>997</v>
      </c>
      <c r="C22" s="274">
        <v>1972</v>
      </c>
      <c r="D22" s="241" t="s">
        <v>68</v>
      </c>
      <c r="E22" s="325"/>
      <c r="F22" s="251"/>
      <c r="G22" s="251"/>
      <c r="H22" s="547" t="s">
        <v>998</v>
      </c>
      <c r="I22" s="251"/>
      <c r="J22" s="269"/>
      <c r="K22" s="251"/>
      <c r="L22" s="258"/>
      <c r="M22" s="251" t="s">
        <v>999</v>
      </c>
      <c r="N22" s="599"/>
      <c r="O22" s="261"/>
      <c r="P22" s="261"/>
    </row>
    <row r="23" spans="1:16" x14ac:dyDescent="0.2">
      <c r="A23" s="266" t="s">
        <v>1174</v>
      </c>
      <c r="B23" s="240" t="s">
        <v>1175</v>
      </c>
      <c r="C23" s="240">
        <v>1986</v>
      </c>
      <c r="D23" s="267" t="s">
        <v>1147</v>
      </c>
      <c r="E23" s="277"/>
      <c r="F23" s="276"/>
      <c r="G23" s="621" t="s">
        <v>1176</v>
      </c>
      <c r="H23" s="547"/>
      <c r="I23" s="251"/>
      <c r="J23" s="251"/>
      <c r="K23" s="251"/>
      <c r="L23" s="258"/>
      <c r="M23" s="271"/>
      <c r="N23" s="272"/>
      <c r="O23" s="261"/>
      <c r="P23" s="261"/>
    </row>
    <row r="24" spans="1:16" x14ac:dyDescent="0.2">
      <c r="A24" s="266" t="s">
        <v>455</v>
      </c>
      <c r="B24" s="240" t="s">
        <v>456</v>
      </c>
      <c r="C24" s="274">
        <v>1992</v>
      </c>
      <c r="D24" s="241" t="s">
        <v>87</v>
      </c>
      <c r="E24" s="325"/>
      <c r="F24" s="251"/>
      <c r="G24" s="622" t="s">
        <v>1161</v>
      </c>
      <c r="H24" s="622" t="s">
        <v>1162</v>
      </c>
      <c r="I24" s="251"/>
      <c r="J24" s="269"/>
      <c r="K24" s="251"/>
      <c r="L24" s="258"/>
      <c r="M24" s="251"/>
      <c r="N24" s="599"/>
      <c r="O24" s="261"/>
      <c r="P24" s="261"/>
    </row>
    <row r="25" spans="1:16" hidden="1" x14ac:dyDescent="0.2">
      <c r="A25" s="266" t="s">
        <v>911</v>
      </c>
      <c r="B25" s="240" t="s">
        <v>506</v>
      </c>
      <c r="C25" s="240">
        <v>1976</v>
      </c>
      <c r="D25" s="241" t="s">
        <v>569</v>
      </c>
      <c r="E25" s="325"/>
      <c r="F25" s="251"/>
      <c r="G25" s="251"/>
      <c r="H25" s="550"/>
      <c r="I25" s="269"/>
      <c r="J25" s="269"/>
      <c r="K25" s="251"/>
      <c r="L25" s="258"/>
      <c r="M25" s="458"/>
      <c r="N25" s="599"/>
      <c r="O25" s="261"/>
      <c r="P25" s="261"/>
    </row>
    <row r="26" spans="1:16" hidden="1" x14ac:dyDescent="0.2">
      <c r="A26" s="266" t="s">
        <v>800</v>
      </c>
      <c r="B26" s="240" t="s">
        <v>912</v>
      </c>
      <c r="C26" s="240">
        <v>1971</v>
      </c>
      <c r="D26" s="241" t="s">
        <v>68</v>
      </c>
      <c r="E26" s="325"/>
      <c r="F26" s="251"/>
      <c r="G26" s="251"/>
      <c r="H26" s="550"/>
      <c r="I26" s="269"/>
      <c r="J26" s="269"/>
      <c r="K26" s="251"/>
      <c r="L26" s="258"/>
      <c r="M26" s="458"/>
      <c r="N26" s="599"/>
      <c r="O26" s="261"/>
      <c r="P26" s="261"/>
    </row>
    <row r="27" spans="1:16" hidden="1" x14ac:dyDescent="0.2">
      <c r="A27" s="266" t="s">
        <v>913</v>
      </c>
      <c r="B27" s="240" t="s">
        <v>489</v>
      </c>
      <c r="C27" s="240">
        <v>1997</v>
      </c>
      <c r="D27" s="241" t="s">
        <v>872</v>
      </c>
      <c r="E27" s="325"/>
      <c r="F27" s="251"/>
      <c r="G27" s="251"/>
      <c r="H27" s="550"/>
      <c r="I27" s="269"/>
      <c r="J27" s="269"/>
      <c r="K27" s="251"/>
      <c r="L27" s="258"/>
      <c r="M27" s="458"/>
      <c r="N27" s="599"/>
      <c r="O27" s="261"/>
      <c r="P27" s="261"/>
    </row>
    <row r="28" spans="1:16" hidden="1" x14ac:dyDescent="0.2">
      <c r="A28" s="266" t="s">
        <v>159</v>
      </c>
      <c r="B28" s="240" t="s">
        <v>914</v>
      </c>
      <c r="C28" s="240">
        <v>1976</v>
      </c>
      <c r="D28" s="241" t="s">
        <v>161</v>
      </c>
      <c r="E28" s="325"/>
      <c r="F28" s="251"/>
      <c r="G28" s="251"/>
      <c r="H28" s="550"/>
      <c r="I28" s="269"/>
      <c r="J28" s="269"/>
      <c r="K28" s="251"/>
      <c r="L28" s="258"/>
      <c r="M28" s="461"/>
      <c r="N28" s="600"/>
      <c r="O28" s="261"/>
      <c r="P28" s="261"/>
    </row>
    <row r="29" spans="1:16" hidden="1" x14ac:dyDescent="0.2">
      <c r="A29" s="266" t="s">
        <v>916</v>
      </c>
      <c r="B29" s="240" t="s">
        <v>917</v>
      </c>
      <c r="C29" s="240">
        <v>1960</v>
      </c>
      <c r="D29" s="241" t="s">
        <v>700</v>
      </c>
      <c r="E29" s="325"/>
      <c r="F29" s="251"/>
      <c r="G29" s="251"/>
      <c r="H29" s="550"/>
      <c r="I29" s="269"/>
      <c r="J29" s="269"/>
      <c r="K29" s="251"/>
      <c r="L29" s="258"/>
      <c r="M29" s="461"/>
      <c r="N29" s="600"/>
      <c r="O29" s="206"/>
    </row>
    <row r="30" spans="1:16" hidden="1" x14ac:dyDescent="0.2">
      <c r="A30" s="266" t="s">
        <v>918</v>
      </c>
      <c r="B30" s="240" t="s">
        <v>157</v>
      </c>
      <c r="C30" s="240">
        <v>1973</v>
      </c>
      <c r="D30" s="241" t="s">
        <v>919</v>
      </c>
      <c r="E30" s="325"/>
      <c r="F30" s="251"/>
      <c r="G30" s="251"/>
      <c r="H30" s="550"/>
      <c r="I30" s="251"/>
      <c r="J30" s="269"/>
      <c r="K30" s="251"/>
      <c r="L30" s="258"/>
      <c r="M30" s="461"/>
      <c r="N30" s="599"/>
      <c r="O30" s="206"/>
    </row>
    <row r="31" spans="1:16" hidden="1" x14ac:dyDescent="0.2">
      <c r="A31" s="266" t="s">
        <v>76</v>
      </c>
      <c r="B31" s="240" t="s">
        <v>374</v>
      </c>
      <c r="C31" s="240">
        <v>1978</v>
      </c>
      <c r="D31" s="241" t="s">
        <v>113</v>
      </c>
      <c r="E31" s="325"/>
      <c r="F31" s="251"/>
      <c r="G31" s="251"/>
      <c r="H31" s="550"/>
      <c r="I31" s="251"/>
      <c r="J31" s="269"/>
      <c r="K31" s="251"/>
      <c r="L31" s="258"/>
      <c r="M31" s="461"/>
      <c r="N31" s="599"/>
      <c r="O31" s="206"/>
    </row>
    <row r="32" spans="1:16" x14ac:dyDescent="0.2">
      <c r="A32" s="266" t="s">
        <v>478</v>
      </c>
      <c r="B32" s="240" t="s">
        <v>479</v>
      </c>
      <c r="C32" s="240">
        <v>1982</v>
      </c>
      <c r="D32" s="241" t="s">
        <v>113</v>
      </c>
      <c r="E32" s="325"/>
      <c r="F32" s="251"/>
      <c r="G32" s="622" t="s">
        <v>1163</v>
      </c>
      <c r="H32" s="547" t="s">
        <v>998</v>
      </c>
      <c r="I32" s="251"/>
      <c r="J32" s="269"/>
      <c r="K32" s="251"/>
      <c r="L32" s="258"/>
      <c r="M32" s="251" t="s">
        <v>999</v>
      </c>
      <c r="N32" s="599"/>
      <c r="O32" s="206"/>
    </row>
    <row r="33" spans="1:16" hidden="1" x14ac:dyDescent="0.2">
      <c r="A33" s="266" t="s">
        <v>921</v>
      </c>
      <c r="B33" s="240" t="s">
        <v>922</v>
      </c>
      <c r="C33" s="240">
        <v>1980</v>
      </c>
      <c r="D33" s="241" t="s">
        <v>919</v>
      </c>
      <c r="E33" s="325"/>
      <c r="F33" s="251"/>
      <c r="G33" s="251"/>
      <c r="H33" s="547"/>
      <c r="I33" s="251"/>
      <c r="J33" s="251"/>
      <c r="K33" s="251"/>
      <c r="L33" s="258"/>
      <c r="M33" s="251"/>
      <c r="N33" s="598"/>
      <c r="O33" s="206"/>
    </row>
    <row r="34" spans="1:16" hidden="1" x14ac:dyDescent="0.2">
      <c r="A34" s="266" t="s">
        <v>923</v>
      </c>
      <c r="B34" s="240" t="s">
        <v>175</v>
      </c>
      <c r="C34" s="240">
        <v>2004</v>
      </c>
      <c r="D34" s="241" t="s">
        <v>859</v>
      </c>
      <c r="E34" s="325"/>
      <c r="F34" s="251"/>
      <c r="G34" s="251"/>
      <c r="H34" s="547"/>
      <c r="I34" s="251"/>
      <c r="J34" s="251"/>
      <c r="K34" s="251"/>
      <c r="L34" s="258"/>
      <c r="M34" s="251"/>
      <c r="N34" s="598"/>
      <c r="O34" s="206"/>
    </row>
    <row r="35" spans="1:16" hidden="1" x14ac:dyDescent="0.2">
      <c r="A35" s="266" t="s">
        <v>333</v>
      </c>
      <c r="B35" s="240" t="s">
        <v>924</v>
      </c>
      <c r="C35" s="240">
        <v>1970</v>
      </c>
      <c r="D35" s="241" t="s">
        <v>215</v>
      </c>
      <c r="E35" s="325"/>
      <c r="F35" s="251"/>
      <c r="G35" s="251"/>
      <c r="H35" s="547"/>
      <c r="I35" s="251"/>
      <c r="J35" s="251"/>
      <c r="K35" s="251"/>
      <c r="L35" s="258"/>
      <c r="M35" s="458"/>
      <c r="N35" s="598"/>
      <c r="O35" s="206"/>
    </row>
    <row r="36" spans="1:16" hidden="1" x14ac:dyDescent="0.2">
      <c r="A36" s="266" t="s">
        <v>333</v>
      </c>
      <c r="B36" s="240" t="s">
        <v>247</v>
      </c>
      <c r="C36" s="240">
        <v>1976</v>
      </c>
      <c r="D36" s="241" t="s">
        <v>925</v>
      </c>
      <c r="E36" s="325"/>
      <c r="F36" s="251"/>
      <c r="G36" s="251"/>
      <c r="H36" s="550"/>
      <c r="I36" s="251"/>
      <c r="J36" s="251"/>
      <c r="K36" s="251"/>
      <c r="L36" s="258"/>
      <c r="M36" s="458"/>
      <c r="N36" s="598"/>
      <c r="O36" s="206"/>
    </row>
    <row r="37" spans="1:16" hidden="1" x14ac:dyDescent="0.2">
      <c r="A37" s="266" t="s">
        <v>927</v>
      </c>
      <c r="B37" s="240" t="s">
        <v>928</v>
      </c>
      <c r="C37" s="240">
        <v>1972</v>
      </c>
      <c r="D37" s="241" t="s">
        <v>588</v>
      </c>
      <c r="E37" s="325"/>
      <c r="F37" s="251"/>
      <c r="G37" s="251"/>
      <c r="H37" s="550"/>
      <c r="I37" s="251"/>
      <c r="J37" s="251"/>
      <c r="K37" s="251"/>
      <c r="L37" s="251"/>
      <c r="M37" s="251"/>
      <c r="N37" s="598"/>
      <c r="O37" s="206"/>
    </row>
    <row r="38" spans="1:16" hidden="1" x14ac:dyDescent="0.2">
      <c r="A38" s="266" t="s">
        <v>502</v>
      </c>
      <c r="B38" s="240" t="s">
        <v>503</v>
      </c>
      <c r="C38" s="240">
        <v>1977</v>
      </c>
      <c r="D38" s="241" t="s">
        <v>504</v>
      </c>
      <c r="E38" s="325"/>
      <c r="F38" s="251"/>
      <c r="G38" s="251"/>
      <c r="H38" s="550"/>
      <c r="I38" s="251"/>
      <c r="J38" s="251"/>
      <c r="K38" s="251"/>
      <c r="L38" s="258"/>
      <c r="M38" s="251"/>
      <c r="N38" s="598"/>
      <c r="O38" s="206"/>
    </row>
    <row r="39" spans="1:16" hidden="1" x14ac:dyDescent="0.2">
      <c r="A39" s="266" t="s">
        <v>929</v>
      </c>
      <c r="B39" s="240" t="s">
        <v>554</v>
      </c>
      <c r="C39" s="240">
        <v>1976</v>
      </c>
      <c r="D39" s="241" t="s">
        <v>317</v>
      </c>
      <c r="E39" s="325"/>
      <c r="F39" s="251"/>
      <c r="G39" s="251"/>
      <c r="H39" s="550"/>
      <c r="I39" s="251"/>
      <c r="J39" s="251"/>
      <c r="K39" s="251"/>
      <c r="L39" s="258"/>
      <c r="M39" s="251"/>
      <c r="N39" s="598"/>
      <c r="O39" s="206"/>
    </row>
    <row r="40" spans="1:16" hidden="1" x14ac:dyDescent="0.2">
      <c r="A40" s="266" t="s">
        <v>930</v>
      </c>
      <c r="B40" s="240" t="s">
        <v>931</v>
      </c>
      <c r="C40" s="240">
        <v>1980</v>
      </c>
      <c r="D40" s="241" t="s">
        <v>194</v>
      </c>
      <c r="E40" s="325"/>
      <c r="F40" s="251"/>
      <c r="G40" s="251"/>
      <c r="H40" s="550"/>
      <c r="I40" s="251"/>
      <c r="J40" s="251"/>
      <c r="K40" s="251"/>
      <c r="L40" s="258"/>
      <c r="M40" s="251"/>
      <c r="N40" s="598"/>
      <c r="O40" s="206"/>
    </row>
    <row r="41" spans="1:16" hidden="1" x14ac:dyDescent="0.2">
      <c r="A41" s="266" t="s">
        <v>933</v>
      </c>
      <c r="B41" s="240" t="s">
        <v>367</v>
      </c>
      <c r="C41" s="251">
        <v>1986</v>
      </c>
      <c r="D41" s="241" t="s">
        <v>872</v>
      </c>
      <c r="E41" s="251"/>
      <c r="F41" s="251"/>
      <c r="G41" s="251"/>
      <c r="H41" s="547"/>
      <c r="I41" s="251"/>
      <c r="J41" s="251"/>
      <c r="K41" s="251"/>
      <c r="L41" s="258"/>
      <c r="M41" s="251"/>
      <c r="N41" s="601"/>
      <c r="O41" s="206"/>
    </row>
    <row r="42" spans="1:16" hidden="1" x14ac:dyDescent="0.2">
      <c r="A42" s="266" t="s">
        <v>507</v>
      </c>
      <c r="B42" s="240" t="s">
        <v>924</v>
      </c>
      <c r="C42" s="240">
        <v>1970</v>
      </c>
      <c r="D42" s="241" t="s">
        <v>56</v>
      </c>
      <c r="E42" s="325"/>
      <c r="F42" s="251"/>
      <c r="G42" s="251"/>
      <c r="H42" s="547"/>
      <c r="I42" s="251"/>
      <c r="J42" s="251"/>
      <c r="K42" s="251"/>
      <c r="L42" s="258"/>
      <c r="M42" s="251"/>
      <c r="N42" s="598"/>
      <c r="O42" s="206"/>
    </row>
    <row r="43" spans="1:16" hidden="1" x14ac:dyDescent="0.2">
      <c r="A43" s="266" t="s">
        <v>934</v>
      </c>
      <c r="B43" s="240" t="s">
        <v>935</v>
      </c>
      <c r="C43" s="240">
        <v>1979</v>
      </c>
      <c r="D43" s="241" t="s">
        <v>184</v>
      </c>
      <c r="E43" s="325"/>
      <c r="F43" s="251"/>
      <c r="G43" s="251"/>
      <c r="H43" s="547"/>
      <c r="I43" s="251"/>
      <c r="J43" s="251"/>
      <c r="K43" s="251"/>
      <c r="L43" s="258"/>
      <c r="M43" s="251"/>
      <c r="N43" s="598"/>
      <c r="O43" s="261"/>
      <c r="P43" s="261"/>
    </row>
    <row r="44" spans="1:16" hidden="1" x14ac:dyDescent="0.2">
      <c r="A44" s="266" t="s">
        <v>936</v>
      </c>
      <c r="B44" s="240" t="s">
        <v>937</v>
      </c>
      <c r="C44" s="240">
        <v>1980</v>
      </c>
      <c r="D44" s="241" t="s">
        <v>938</v>
      </c>
      <c r="E44" s="325"/>
      <c r="F44" s="251"/>
      <c r="G44" s="251"/>
      <c r="H44" s="550"/>
      <c r="I44" s="269"/>
      <c r="J44" s="269"/>
      <c r="K44" s="251"/>
      <c r="L44" s="258"/>
      <c r="M44" s="458"/>
      <c r="N44" s="599"/>
      <c r="O44" s="261"/>
      <c r="P44" s="261"/>
    </row>
    <row r="45" spans="1:16" hidden="1" x14ac:dyDescent="0.2">
      <c r="A45" s="266" t="s">
        <v>532</v>
      </c>
      <c r="B45" s="240" t="s">
        <v>939</v>
      </c>
      <c r="C45" s="240">
        <v>2000</v>
      </c>
      <c r="D45" s="241" t="s">
        <v>113</v>
      </c>
      <c r="E45" s="325"/>
      <c r="F45" s="251"/>
      <c r="G45" s="251"/>
      <c r="H45" s="550"/>
      <c r="I45" s="269"/>
      <c r="J45" s="269"/>
      <c r="K45" s="251"/>
      <c r="L45" s="258"/>
      <c r="M45" s="458"/>
      <c r="N45" s="599"/>
      <c r="O45" s="261"/>
      <c r="P45" s="261"/>
    </row>
    <row r="46" spans="1:16" hidden="1" x14ac:dyDescent="0.2">
      <c r="A46" s="266" t="s">
        <v>328</v>
      </c>
      <c r="B46" s="240" t="s">
        <v>575</v>
      </c>
      <c r="C46" s="240">
        <v>1976</v>
      </c>
      <c r="D46" s="241" t="s">
        <v>940</v>
      </c>
      <c r="E46" s="325"/>
      <c r="F46" s="251"/>
      <c r="G46" s="251"/>
      <c r="H46" s="547"/>
      <c r="I46" s="269"/>
      <c r="J46" s="269"/>
      <c r="K46" s="251"/>
      <c r="L46" s="258"/>
      <c r="M46" s="458"/>
      <c r="N46" s="599"/>
      <c r="O46" s="261"/>
      <c r="P46" s="261"/>
    </row>
    <row r="47" spans="1:16" hidden="1" x14ac:dyDescent="0.2">
      <c r="A47" s="266" t="s">
        <v>328</v>
      </c>
      <c r="B47" s="240" t="s">
        <v>537</v>
      </c>
      <c r="C47" s="240">
        <v>1978</v>
      </c>
      <c r="D47" s="241" t="s">
        <v>941</v>
      </c>
      <c r="E47" s="325"/>
      <c r="F47" s="251"/>
      <c r="G47" s="251"/>
      <c r="H47" s="550"/>
      <c r="I47" s="317"/>
      <c r="J47" s="269"/>
      <c r="K47" s="251"/>
      <c r="L47" s="258"/>
      <c r="M47" s="458"/>
      <c r="N47" s="599"/>
      <c r="O47" s="261"/>
      <c r="P47" s="261"/>
    </row>
    <row r="48" spans="1:16" hidden="1" x14ac:dyDescent="0.2">
      <c r="A48" s="266" t="s">
        <v>942</v>
      </c>
      <c r="B48" s="240" t="s">
        <v>943</v>
      </c>
      <c r="C48" s="240">
        <v>1972</v>
      </c>
      <c r="D48" s="241" t="s">
        <v>944</v>
      </c>
      <c r="E48" s="325"/>
      <c r="F48" s="251"/>
      <c r="G48" s="251"/>
      <c r="H48" s="550"/>
      <c r="I48" s="273"/>
      <c r="J48" s="269"/>
      <c r="K48" s="251"/>
      <c r="L48" s="258"/>
      <c r="M48" s="458"/>
      <c r="N48" s="599"/>
      <c r="O48" s="206"/>
    </row>
    <row r="49" spans="1:16" hidden="1" x14ac:dyDescent="0.2">
      <c r="A49" s="266" t="s">
        <v>945</v>
      </c>
      <c r="B49" s="240" t="s">
        <v>946</v>
      </c>
      <c r="C49" s="240">
        <v>1984</v>
      </c>
      <c r="D49" s="241" t="s">
        <v>194</v>
      </c>
      <c r="E49" s="325"/>
      <c r="F49" s="251"/>
      <c r="G49" s="251"/>
      <c r="H49" s="547"/>
      <c r="I49" s="251"/>
      <c r="J49" s="251"/>
      <c r="K49" s="251"/>
      <c r="L49" s="258"/>
      <c r="M49" s="458"/>
      <c r="N49" s="598"/>
      <c r="O49" s="206"/>
    </row>
    <row r="50" spans="1:16" x14ac:dyDescent="0.2">
      <c r="A50" s="295" t="s">
        <v>114</v>
      </c>
      <c r="B50" s="285" t="s">
        <v>947</v>
      </c>
      <c r="C50" s="457">
        <v>1989</v>
      </c>
      <c r="D50" s="286" t="s">
        <v>409</v>
      </c>
      <c r="E50" s="325"/>
      <c r="F50" s="251"/>
      <c r="G50" s="622" t="s">
        <v>1177</v>
      </c>
      <c r="H50" s="547"/>
      <c r="I50" s="251"/>
      <c r="J50" s="251"/>
      <c r="K50" s="251"/>
      <c r="L50" s="258"/>
      <c r="M50" s="458"/>
      <c r="N50" s="598"/>
      <c r="O50" s="206"/>
    </row>
    <row r="51" spans="1:16" hidden="1" x14ac:dyDescent="0.2">
      <c r="A51" s="266" t="s">
        <v>948</v>
      </c>
      <c r="B51" s="240" t="s">
        <v>210</v>
      </c>
      <c r="C51" s="240">
        <v>1986</v>
      </c>
      <c r="D51" s="241" t="s">
        <v>99</v>
      </c>
      <c r="E51" s="325"/>
      <c r="F51" s="251"/>
      <c r="G51" s="251"/>
      <c r="H51" s="547"/>
      <c r="I51" s="251"/>
      <c r="J51" s="251"/>
      <c r="K51" s="251"/>
      <c r="L51" s="258"/>
      <c r="M51" s="458"/>
      <c r="N51" s="598"/>
      <c r="O51" s="261"/>
      <c r="P51" s="261"/>
    </row>
    <row r="52" spans="1:16" hidden="1" x14ac:dyDescent="0.2">
      <c r="A52" s="266" t="s">
        <v>108</v>
      </c>
      <c r="B52" s="240" t="s">
        <v>943</v>
      </c>
      <c r="C52" s="274">
        <v>1969</v>
      </c>
      <c r="D52" s="241" t="s">
        <v>59</v>
      </c>
      <c r="E52" s="325"/>
      <c r="F52" s="251"/>
      <c r="G52" s="251"/>
      <c r="H52" s="550"/>
      <c r="I52" s="269"/>
      <c r="J52" s="273"/>
      <c r="K52" s="251"/>
      <c r="L52" s="258"/>
      <c r="M52" s="458"/>
      <c r="N52" s="599"/>
      <c r="O52" s="261"/>
      <c r="P52" s="261"/>
    </row>
    <row r="53" spans="1:16" hidden="1" x14ac:dyDescent="0.2">
      <c r="A53" s="266" t="s">
        <v>950</v>
      </c>
      <c r="B53" s="240" t="s">
        <v>575</v>
      </c>
      <c r="C53" s="274">
        <v>1976</v>
      </c>
      <c r="D53" s="241" t="s">
        <v>123</v>
      </c>
      <c r="E53" s="325"/>
      <c r="F53" s="251"/>
      <c r="G53" s="251"/>
      <c r="H53" s="550"/>
      <c r="I53" s="251"/>
      <c r="J53" s="269"/>
      <c r="K53" s="251"/>
      <c r="L53" s="258"/>
      <c r="M53" s="458"/>
      <c r="N53" s="599"/>
      <c r="O53" s="261"/>
      <c r="P53" s="261"/>
    </row>
    <row r="54" spans="1:16" hidden="1" x14ac:dyDescent="0.2">
      <c r="A54" s="266" t="s">
        <v>559</v>
      </c>
      <c r="B54" s="240" t="s">
        <v>579</v>
      </c>
      <c r="C54" s="240">
        <v>1974</v>
      </c>
      <c r="D54" s="241" t="s">
        <v>65</v>
      </c>
      <c r="E54" s="325"/>
      <c r="F54" s="251"/>
      <c r="G54" s="251"/>
      <c r="H54" s="563"/>
      <c r="I54" s="269"/>
      <c r="J54" s="269"/>
      <c r="K54" s="251"/>
      <c r="L54" s="258"/>
      <c r="M54" s="458"/>
      <c r="N54" s="599"/>
      <c r="O54" s="261"/>
      <c r="P54" s="261"/>
    </row>
    <row r="55" spans="1:16" hidden="1" x14ac:dyDescent="0.2">
      <c r="A55" s="266" t="s">
        <v>559</v>
      </c>
      <c r="B55" s="240" t="s">
        <v>199</v>
      </c>
      <c r="C55" s="240">
        <v>1984</v>
      </c>
      <c r="D55" s="241" t="s">
        <v>238</v>
      </c>
      <c r="E55" s="325"/>
      <c r="F55" s="251"/>
      <c r="G55" s="251"/>
      <c r="H55" s="563"/>
      <c r="I55" s="269"/>
      <c r="J55" s="269"/>
      <c r="K55" s="251"/>
      <c r="L55" s="258"/>
      <c r="M55" s="458"/>
      <c r="N55" s="599"/>
      <c r="O55" s="261"/>
      <c r="P55" s="261"/>
    </row>
    <row r="56" spans="1:16" hidden="1" x14ac:dyDescent="0.2">
      <c r="A56" s="266" t="s">
        <v>562</v>
      </c>
      <c r="B56" s="240" t="s">
        <v>177</v>
      </c>
      <c r="C56" s="240">
        <v>1999</v>
      </c>
      <c r="D56" s="241" t="s">
        <v>919</v>
      </c>
      <c r="E56" s="325"/>
      <c r="F56" s="251"/>
      <c r="G56" s="251"/>
      <c r="H56" s="563"/>
      <c r="I56" s="269"/>
      <c r="J56" s="269"/>
      <c r="K56" s="251"/>
      <c r="L56" s="258"/>
      <c r="M56" s="458"/>
      <c r="N56" s="599"/>
      <c r="O56" s="261"/>
      <c r="P56" s="261"/>
    </row>
    <row r="57" spans="1:16" x14ac:dyDescent="0.2">
      <c r="A57" s="266" t="s">
        <v>951</v>
      </c>
      <c r="B57" s="240" t="s">
        <v>499</v>
      </c>
      <c r="C57" s="240">
        <v>1972</v>
      </c>
      <c r="D57" s="241" t="s">
        <v>184</v>
      </c>
      <c r="E57" s="325"/>
      <c r="F57" s="251"/>
      <c r="G57" s="251"/>
      <c r="H57" s="550" t="s">
        <v>1000</v>
      </c>
      <c r="I57" s="280"/>
      <c r="J57" s="269"/>
      <c r="K57" s="251"/>
      <c r="L57" s="258"/>
      <c r="M57" s="251" t="s">
        <v>926</v>
      </c>
      <c r="N57" s="599"/>
      <c r="O57" s="261"/>
      <c r="P57" s="261"/>
    </row>
    <row r="58" spans="1:16" x14ac:dyDescent="0.2">
      <c r="A58" s="266" t="s">
        <v>809</v>
      </c>
      <c r="B58" s="240" t="s">
        <v>428</v>
      </c>
      <c r="C58" s="240">
        <v>1980</v>
      </c>
      <c r="D58" s="241" t="s">
        <v>872</v>
      </c>
      <c r="E58" s="325"/>
      <c r="F58" s="251"/>
      <c r="G58" s="251"/>
      <c r="H58" s="623" t="s">
        <v>1006</v>
      </c>
      <c r="I58" s="280"/>
      <c r="J58" s="269"/>
      <c r="K58" s="251"/>
      <c r="L58" s="258"/>
      <c r="M58" s="251" t="s">
        <v>1008</v>
      </c>
      <c r="N58" s="599"/>
      <c r="O58" s="261"/>
      <c r="P58" s="261"/>
    </row>
    <row r="59" spans="1:16" hidden="1" x14ac:dyDescent="0.2">
      <c r="A59" s="266" t="s">
        <v>952</v>
      </c>
      <c r="B59" s="240" t="s">
        <v>537</v>
      </c>
      <c r="C59" s="240">
        <v>1978</v>
      </c>
      <c r="D59" s="241" t="s">
        <v>317</v>
      </c>
      <c r="E59" s="325"/>
      <c r="F59" s="251"/>
      <c r="G59" s="251"/>
      <c r="H59" s="550"/>
      <c r="I59" s="251"/>
      <c r="J59" s="269"/>
      <c r="K59" s="251"/>
      <c r="L59" s="258"/>
      <c r="M59" s="458"/>
      <c r="N59" s="599"/>
      <c r="O59" s="261"/>
      <c r="P59" s="261"/>
    </row>
    <row r="60" spans="1:16" x14ac:dyDescent="0.2">
      <c r="A60" s="266" t="s">
        <v>44</v>
      </c>
      <c r="B60" s="240" t="s">
        <v>480</v>
      </c>
      <c r="C60" s="313">
        <v>1977</v>
      </c>
      <c r="D60" s="241" t="s">
        <v>730</v>
      </c>
      <c r="E60" s="325"/>
      <c r="F60" s="251"/>
      <c r="G60" s="251"/>
      <c r="H60" s="550" t="s">
        <v>1001</v>
      </c>
      <c r="I60" s="269"/>
      <c r="J60" s="273"/>
      <c r="K60" s="251"/>
      <c r="L60" s="258"/>
      <c r="M60" s="251" t="s">
        <v>915</v>
      </c>
      <c r="N60" s="599"/>
      <c r="O60" s="261"/>
      <c r="P60" s="261"/>
    </row>
    <row r="61" spans="1:16" hidden="1" x14ac:dyDescent="0.2">
      <c r="A61" s="266" t="s">
        <v>44</v>
      </c>
      <c r="B61" s="240" t="s">
        <v>519</v>
      </c>
      <c r="C61" s="274">
        <v>1986</v>
      </c>
      <c r="D61" s="241" t="s">
        <v>576</v>
      </c>
      <c r="E61" s="325"/>
      <c r="F61" s="251"/>
      <c r="G61" s="251"/>
      <c r="H61" s="550"/>
      <c r="I61" s="269"/>
      <c r="J61" s="269"/>
      <c r="K61" s="251"/>
      <c r="L61" s="258"/>
      <c r="M61" s="458"/>
      <c r="N61" s="599"/>
      <c r="O61" s="261"/>
      <c r="P61" s="261"/>
    </row>
    <row r="62" spans="1:16" x14ac:dyDescent="0.2">
      <c r="A62" s="266" t="s">
        <v>222</v>
      </c>
      <c r="B62" s="240" t="s">
        <v>338</v>
      </c>
      <c r="C62" s="240">
        <v>1988</v>
      </c>
      <c r="D62" s="241" t="s">
        <v>581</v>
      </c>
      <c r="E62" s="325"/>
      <c r="F62" s="325"/>
      <c r="G62" s="622" t="s">
        <v>1164</v>
      </c>
      <c r="H62" s="550"/>
      <c r="I62" s="269"/>
      <c r="J62" s="269"/>
      <c r="K62" s="251"/>
      <c r="L62" s="258"/>
      <c r="M62" s="458"/>
      <c r="N62" s="599"/>
      <c r="O62" s="261"/>
      <c r="P62" s="261"/>
    </row>
    <row r="63" spans="1:16" hidden="1" x14ac:dyDescent="0.2">
      <c r="A63" s="266" t="s">
        <v>953</v>
      </c>
      <c r="B63" s="240" t="s">
        <v>954</v>
      </c>
      <c r="C63" s="240">
        <v>1969</v>
      </c>
      <c r="D63" s="241" t="s">
        <v>886</v>
      </c>
      <c r="E63" s="325"/>
      <c r="F63" s="325"/>
      <c r="G63" s="251"/>
      <c r="H63" s="550"/>
      <c r="I63" s="269"/>
      <c r="J63" s="269"/>
      <c r="K63" s="251"/>
      <c r="L63" s="258"/>
      <c r="M63" s="458"/>
      <c r="N63" s="599"/>
      <c r="O63" s="261"/>
      <c r="P63" s="261"/>
    </row>
    <row r="64" spans="1:16" hidden="1" x14ac:dyDescent="0.2">
      <c r="A64" s="266" t="s">
        <v>955</v>
      </c>
      <c r="B64" s="240" t="s">
        <v>202</v>
      </c>
      <c r="C64" s="240">
        <v>2003</v>
      </c>
      <c r="D64" s="241" t="s">
        <v>859</v>
      </c>
      <c r="E64" s="325"/>
      <c r="F64" s="324"/>
      <c r="G64" s="251"/>
      <c r="H64" s="550"/>
      <c r="I64" s="269"/>
      <c r="J64" s="269"/>
      <c r="K64" s="251"/>
      <c r="L64" s="258"/>
      <c r="M64" s="458"/>
      <c r="N64" s="599"/>
      <c r="O64" s="261"/>
      <c r="P64" s="261"/>
    </row>
    <row r="65" spans="1:16" hidden="1" x14ac:dyDescent="0.2">
      <c r="A65" s="266" t="s">
        <v>600</v>
      </c>
      <c r="B65" s="240" t="s">
        <v>601</v>
      </c>
      <c r="C65" s="240">
        <v>1997</v>
      </c>
      <c r="D65" s="241" t="s">
        <v>569</v>
      </c>
      <c r="E65" s="325"/>
      <c r="F65" s="251"/>
      <c r="G65" s="251"/>
      <c r="H65" s="550"/>
      <c r="I65" s="269"/>
      <c r="J65" s="269"/>
      <c r="K65" s="251"/>
      <c r="L65" s="258"/>
      <c r="M65" s="458"/>
      <c r="N65" s="599"/>
      <c r="O65" s="261"/>
      <c r="P65" s="261"/>
    </row>
    <row r="66" spans="1:16" hidden="1" x14ac:dyDescent="0.2">
      <c r="A66" s="266" t="s">
        <v>956</v>
      </c>
      <c r="B66" s="240" t="s">
        <v>867</v>
      </c>
      <c r="C66" s="240">
        <v>1986</v>
      </c>
      <c r="D66" s="241" t="s">
        <v>957</v>
      </c>
      <c r="E66" s="325"/>
      <c r="F66" s="251"/>
      <c r="G66" s="251"/>
      <c r="H66" s="550"/>
      <c r="I66" s="269"/>
      <c r="J66" s="269"/>
      <c r="K66" s="251"/>
      <c r="L66" s="258"/>
      <c r="M66" s="458"/>
      <c r="N66" s="599"/>
      <c r="O66" s="261"/>
      <c r="P66" s="261"/>
    </row>
    <row r="67" spans="1:16" hidden="1" x14ac:dyDescent="0.2">
      <c r="A67" s="266" t="s">
        <v>958</v>
      </c>
      <c r="B67" s="240" t="s">
        <v>199</v>
      </c>
      <c r="C67" s="240">
        <v>1977</v>
      </c>
      <c r="D67" s="241" t="s">
        <v>167</v>
      </c>
      <c r="E67" s="325"/>
      <c r="F67" s="251"/>
      <c r="G67" s="251"/>
      <c r="H67" s="550"/>
      <c r="I67" s="269"/>
      <c r="J67" s="269"/>
      <c r="K67" s="251"/>
      <c r="L67" s="258"/>
      <c r="M67" s="461"/>
      <c r="N67" s="599"/>
      <c r="O67" s="261"/>
      <c r="P67" s="261"/>
    </row>
    <row r="68" spans="1:16" hidden="1" x14ac:dyDescent="0.2">
      <c r="A68" s="266" t="s">
        <v>606</v>
      </c>
      <c r="B68" s="240" t="s">
        <v>607</v>
      </c>
      <c r="C68" s="240">
        <v>1990</v>
      </c>
      <c r="D68" s="241" t="s">
        <v>87</v>
      </c>
      <c r="E68" s="325"/>
      <c r="F68" s="251"/>
      <c r="G68" s="251"/>
      <c r="H68" s="550"/>
      <c r="I68" s="280"/>
      <c r="J68" s="273"/>
      <c r="K68" s="251"/>
      <c r="L68" s="258"/>
      <c r="M68" s="458"/>
      <c r="N68" s="599"/>
      <c r="O68" s="261"/>
      <c r="P68" s="261"/>
    </row>
    <row r="69" spans="1:16" hidden="1" x14ac:dyDescent="0.2">
      <c r="A69" s="266" t="s">
        <v>608</v>
      </c>
      <c r="B69" s="240" t="s">
        <v>609</v>
      </c>
      <c r="C69" s="240">
        <v>1974</v>
      </c>
      <c r="D69" s="241" t="s">
        <v>464</v>
      </c>
      <c r="E69" s="325"/>
      <c r="F69" s="251"/>
      <c r="G69" s="251"/>
      <c r="H69" s="550"/>
      <c r="I69" s="251"/>
      <c r="J69" s="269"/>
      <c r="K69" s="251"/>
      <c r="L69" s="258"/>
      <c r="M69" s="461"/>
      <c r="N69" s="599"/>
      <c r="O69" s="261"/>
      <c r="P69" s="261"/>
    </row>
    <row r="70" spans="1:16" hidden="1" x14ac:dyDescent="0.2">
      <c r="A70" s="266" t="s">
        <v>41</v>
      </c>
      <c r="B70" s="240" t="s">
        <v>959</v>
      </c>
      <c r="C70" s="240">
        <v>1970</v>
      </c>
      <c r="D70" s="241" t="s">
        <v>43</v>
      </c>
      <c r="E70" s="325"/>
      <c r="F70" s="251"/>
      <c r="G70" s="251"/>
      <c r="H70" s="550"/>
      <c r="I70" s="251"/>
      <c r="J70" s="269"/>
      <c r="K70" s="251"/>
      <c r="L70" s="258"/>
      <c r="M70" s="461"/>
      <c r="N70" s="599"/>
      <c r="O70" s="206"/>
    </row>
    <row r="71" spans="1:16" hidden="1" x14ac:dyDescent="0.2">
      <c r="A71" s="266" t="s">
        <v>190</v>
      </c>
      <c r="B71" s="240" t="s">
        <v>557</v>
      </c>
      <c r="C71" s="240">
        <v>1981</v>
      </c>
      <c r="D71" s="241" t="s">
        <v>56</v>
      </c>
      <c r="E71" s="325"/>
      <c r="F71" s="251"/>
      <c r="G71" s="251"/>
      <c r="H71" s="547"/>
      <c r="I71" s="251"/>
      <c r="J71" s="251"/>
      <c r="K71" s="251"/>
      <c r="L71" s="258"/>
      <c r="M71" s="251"/>
      <c r="N71" s="598"/>
      <c r="O71" s="595"/>
    </row>
    <row r="72" spans="1:16" hidden="1" x14ac:dyDescent="0.2">
      <c r="A72" s="266" t="s">
        <v>960</v>
      </c>
      <c r="B72" s="240" t="s">
        <v>961</v>
      </c>
      <c r="C72" s="240">
        <v>1975</v>
      </c>
      <c r="D72" s="241" t="s">
        <v>944</v>
      </c>
      <c r="E72" s="325"/>
      <c r="F72" s="251"/>
      <c r="G72" s="251"/>
      <c r="H72" s="547"/>
      <c r="I72" s="251"/>
      <c r="J72" s="251"/>
      <c r="K72" s="251"/>
      <c r="L72" s="258"/>
      <c r="M72" s="251"/>
      <c r="N72" s="598"/>
      <c r="O72" s="596"/>
    </row>
    <row r="73" spans="1:16" x14ac:dyDescent="0.2">
      <c r="A73" s="266" t="s">
        <v>1171</v>
      </c>
      <c r="B73" s="240" t="s">
        <v>1172</v>
      </c>
      <c r="C73" s="240">
        <v>1978</v>
      </c>
      <c r="D73" s="267" t="s">
        <v>1147</v>
      </c>
      <c r="E73" s="276"/>
      <c r="F73" s="276"/>
      <c r="G73" s="624" t="s">
        <v>1173</v>
      </c>
      <c r="H73" s="550"/>
      <c r="I73" s="317"/>
      <c r="J73" s="317"/>
      <c r="K73" s="251"/>
      <c r="L73" s="258"/>
      <c r="M73" s="329"/>
      <c r="N73" s="602"/>
      <c r="O73" s="595"/>
    </row>
    <row r="74" spans="1:16" hidden="1" x14ac:dyDescent="0.2">
      <c r="A74" s="266" t="s">
        <v>962</v>
      </c>
      <c r="B74" s="240" t="s">
        <v>480</v>
      </c>
      <c r="C74" s="456"/>
      <c r="D74" s="241" t="s">
        <v>919</v>
      </c>
      <c r="E74" s="325"/>
      <c r="F74" s="251"/>
      <c r="G74" s="251"/>
      <c r="H74" s="547"/>
      <c r="I74" s="251"/>
      <c r="J74" s="251"/>
      <c r="K74" s="251"/>
      <c r="L74" s="258"/>
      <c r="M74" s="458"/>
      <c r="N74" s="598"/>
      <c r="O74" s="595"/>
    </row>
    <row r="75" spans="1:16" hidden="1" x14ac:dyDescent="0.2">
      <c r="A75" s="266" t="s">
        <v>793</v>
      </c>
      <c r="B75" s="240" t="s">
        <v>175</v>
      </c>
      <c r="C75" s="240">
        <v>2004</v>
      </c>
      <c r="D75" s="241" t="s">
        <v>859</v>
      </c>
      <c r="E75" s="325"/>
      <c r="F75" s="251"/>
      <c r="G75" s="251"/>
      <c r="H75" s="547"/>
      <c r="I75" s="251"/>
      <c r="J75" s="251"/>
      <c r="K75" s="251"/>
      <c r="L75" s="258"/>
      <c r="M75" s="251"/>
      <c r="N75" s="598"/>
      <c r="O75" s="595"/>
      <c r="P75" s="261"/>
    </row>
    <row r="76" spans="1:16" hidden="1" x14ac:dyDescent="0.2">
      <c r="A76" s="266" t="s">
        <v>624</v>
      </c>
      <c r="B76" s="240" t="s">
        <v>625</v>
      </c>
      <c r="C76" s="240">
        <v>1971</v>
      </c>
      <c r="D76" s="241" t="s">
        <v>146</v>
      </c>
      <c r="E76" s="325"/>
      <c r="F76" s="251"/>
      <c r="G76" s="251"/>
      <c r="H76" s="550"/>
      <c r="I76" s="251"/>
      <c r="J76" s="251"/>
      <c r="K76" s="251"/>
      <c r="L76" s="258"/>
      <c r="M76" s="251"/>
      <c r="N76" s="598"/>
      <c r="O76" s="261"/>
      <c r="P76" s="261"/>
    </row>
    <row r="77" spans="1:16" hidden="1" x14ac:dyDescent="0.2">
      <c r="A77" s="266" t="s">
        <v>624</v>
      </c>
      <c r="B77" s="240" t="s">
        <v>294</v>
      </c>
      <c r="C77" s="240">
        <v>1954</v>
      </c>
      <c r="D77" s="241" t="s">
        <v>902</v>
      </c>
      <c r="E77" s="325"/>
      <c r="F77" s="251"/>
      <c r="G77" s="251"/>
      <c r="H77" s="550"/>
      <c r="I77" s="251"/>
      <c r="J77" s="269"/>
      <c r="K77" s="251"/>
      <c r="L77" s="258"/>
      <c r="M77" s="458"/>
      <c r="N77" s="599"/>
      <c r="O77" s="206"/>
      <c r="P77" s="261"/>
    </row>
    <row r="78" spans="1:16" hidden="1" x14ac:dyDescent="0.2">
      <c r="A78" s="266" t="s">
        <v>633</v>
      </c>
      <c r="B78" s="240" t="s">
        <v>963</v>
      </c>
      <c r="C78" s="240">
        <v>1976</v>
      </c>
      <c r="D78" s="241" t="s">
        <v>964</v>
      </c>
      <c r="E78" s="325"/>
      <c r="F78" s="251"/>
      <c r="G78" s="251"/>
      <c r="H78" s="550"/>
      <c r="I78" s="269"/>
      <c r="J78" s="269"/>
      <c r="K78" s="251"/>
      <c r="L78" s="258"/>
      <c r="M78" s="461"/>
      <c r="N78" s="599"/>
      <c r="O78" s="261"/>
      <c r="P78" s="261"/>
    </row>
    <row r="79" spans="1:16" hidden="1" x14ac:dyDescent="0.2">
      <c r="A79" s="266" t="s">
        <v>966</v>
      </c>
      <c r="B79" s="240" t="s">
        <v>967</v>
      </c>
      <c r="C79" s="240">
        <v>1984</v>
      </c>
      <c r="D79" s="241" t="s">
        <v>440</v>
      </c>
      <c r="E79" s="325"/>
      <c r="F79" s="251"/>
      <c r="G79" s="251"/>
      <c r="H79" s="550"/>
      <c r="I79" s="269"/>
      <c r="J79" s="280"/>
      <c r="K79" s="251"/>
      <c r="L79" s="258"/>
      <c r="M79" s="461"/>
      <c r="N79" s="599"/>
      <c r="O79" s="261"/>
      <c r="P79" s="261"/>
    </row>
    <row r="80" spans="1:16" hidden="1" x14ac:dyDescent="0.2">
      <c r="A80" s="266" t="s">
        <v>968</v>
      </c>
      <c r="B80" s="240" t="s">
        <v>294</v>
      </c>
      <c r="C80" s="240">
        <v>1991</v>
      </c>
      <c r="D80" s="241" t="s">
        <v>194</v>
      </c>
      <c r="E80" s="325"/>
      <c r="F80" s="251"/>
      <c r="G80" s="251"/>
      <c r="H80" s="550"/>
      <c r="I80" s="269"/>
      <c r="J80" s="280"/>
      <c r="K80" s="251"/>
      <c r="L80" s="258"/>
      <c r="M80" s="461"/>
      <c r="N80" s="599"/>
      <c r="O80" s="261"/>
      <c r="P80" s="261"/>
    </row>
    <row r="81" spans="1:16" hidden="1" x14ac:dyDescent="0.2">
      <c r="A81" s="266" t="s">
        <v>970</v>
      </c>
      <c r="B81" s="240" t="s">
        <v>787</v>
      </c>
      <c r="C81" s="251">
        <v>1984</v>
      </c>
      <c r="D81" s="241" t="s">
        <v>588</v>
      </c>
      <c r="E81" s="325"/>
      <c r="F81" s="251"/>
      <c r="G81" s="273"/>
      <c r="H81" s="550"/>
      <c r="I81" s="269"/>
      <c r="J81" s="269"/>
      <c r="K81" s="251"/>
      <c r="L81" s="258"/>
      <c r="M81" s="458"/>
      <c r="N81" s="599"/>
      <c r="O81" s="261"/>
      <c r="P81" s="261"/>
    </row>
    <row r="82" spans="1:16" hidden="1" x14ac:dyDescent="0.2">
      <c r="A82" s="266" t="s">
        <v>653</v>
      </c>
      <c r="B82" s="240" t="s">
        <v>971</v>
      </c>
      <c r="C82" s="240">
        <v>1963</v>
      </c>
      <c r="D82" s="241" t="s">
        <v>102</v>
      </c>
      <c r="E82" s="325"/>
      <c r="F82" s="251"/>
      <c r="G82" s="273"/>
      <c r="H82" s="550"/>
      <c r="I82" s="269"/>
      <c r="J82" s="269"/>
      <c r="K82" s="251"/>
      <c r="L82" s="258"/>
      <c r="M82" s="461"/>
      <c r="N82" s="599"/>
      <c r="O82" s="261"/>
      <c r="P82" s="261"/>
    </row>
    <row r="83" spans="1:16" hidden="1" x14ac:dyDescent="0.2">
      <c r="A83" s="266" t="s">
        <v>261</v>
      </c>
      <c r="B83" s="240" t="s">
        <v>374</v>
      </c>
      <c r="C83" s="274">
        <v>1974</v>
      </c>
      <c r="D83" s="241" t="s">
        <v>925</v>
      </c>
      <c r="E83" s="325"/>
      <c r="F83" s="251"/>
      <c r="G83" s="273"/>
      <c r="H83" s="550"/>
      <c r="I83" s="280"/>
      <c r="J83" s="269"/>
      <c r="K83" s="251"/>
      <c r="L83" s="258"/>
      <c r="M83" s="458"/>
      <c r="N83" s="599"/>
      <c r="O83" s="261"/>
      <c r="P83" s="261"/>
    </row>
    <row r="84" spans="1:16" hidden="1" x14ac:dyDescent="0.2">
      <c r="A84" s="266" t="s">
        <v>270</v>
      </c>
      <c r="B84" s="240" t="s">
        <v>650</v>
      </c>
      <c r="C84" s="240">
        <v>1979</v>
      </c>
      <c r="D84" s="241" t="s">
        <v>203</v>
      </c>
      <c r="E84" s="325"/>
      <c r="F84" s="251"/>
      <c r="G84" s="273"/>
      <c r="H84" s="550"/>
      <c r="I84" s="269"/>
      <c r="J84" s="269"/>
      <c r="K84" s="251"/>
      <c r="L84" s="258"/>
      <c r="M84" s="458"/>
      <c r="N84" s="599"/>
      <c r="O84" s="261"/>
      <c r="P84" s="261"/>
    </row>
    <row r="85" spans="1:16" hidden="1" x14ac:dyDescent="0.2">
      <c r="A85" s="266" t="s">
        <v>972</v>
      </c>
      <c r="B85" s="240" t="s">
        <v>973</v>
      </c>
      <c r="C85" s="240">
        <v>1978</v>
      </c>
      <c r="D85" s="241" t="s">
        <v>919</v>
      </c>
      <c r="E85" s="325"/>
      <c r="F85" s="251"/>
      <c r="G85" s="273"/>
      <c r="H85" s="550"/>
      <c r="I85" s="280"/>
      <c r="J85" s="269"/>
      <c r="K85" s="251"/>
      <c r="L85" s="258"/>
      <c r="M85" s="458"/>
      <c r="N85" s="599"/>
      <c r="O85" s="261"/>
      <c r="P85" s="261"/>
    </row>
    <row r="86" spans="1:16" hidden="1" x14ac:dyDescent="0.2">
      <c r="A86" s="266" t="s">
        <v>658</v>
      </c>
      <c r="B86" s="240" t="s">
        <v>243</v>
      </c>
      <c r="C86" s="240">
        <v>1989</v>
      </c>
      <c r="D86" s="241" t="s">
        <v>464</v>
      </c>
      <c r="E86" s="325"/>
      <c r="F86" s="251"/>
      <c r="G86" s="273"/>
      <c r="H86" s="550"/>
      <c r="I86" s="269"/>
      <c r="J86" s="269"/>
      <c r="K86" s="251"/>
      <c r="L86" s="258"/>
      <c r="M86" s="458"/>
      <c r="N86" s="599"/>
      <c r="O86" s="261"/>
      <c r="P86" s="261"/>
    </row>
    <row r="87" spans="1:16" ht="22.5" x14ac:dyDescent="0.2">
      <c r="A87" s="266" t="s">
        <v>662</v>
      </c>
      <c r="B87" s="240" t="s">
        <v>974</v>
      </c>
      <c r="C87" s="240">
        <v>1979</v>
      </c>
      <c r="D87" s="241" t="s">
        <v>440</v>
      </c>
      <c r="E87" s="325"/>
      <c r="F87" s="251"/>
      <c r="G87" s="273"/>
      <c r="H87" s="626" t="s">
        <v>1003</v>
      </c>
      <c r="I87" s="280"/>
      <c r="J87" s="269"/>
      <c r="K87" s="251"/>
      <c r="L87" s="258"/>
      <c r="M87" s="251" t="s">
        <v>999</v>
      </c>
      <c r="N87" s="599"/>
      <c r="O87" s="261"/>
      <c r="P87" s="261"/>
    </row>
    <row r="88" spans="1:16" hidden="1" x14ac:dyDescent="0.2">
      <c r="A88" s="266" t="s">
        <v>665</v>
      </c>
      <c r="B88" s="240" t="s">
        <v>666</v>
      </c>
      <c r="C88" s="240">
        <v>1989</v>
      </c>
      <c r="D88" s="241" t="s">
        <v>667</v>
      </c>
      <c r="E88" s="325"/>
      <c r="F88" s="251"/>
      <c r="G88" s="273"/>
      <c r="H88" s="550"/>
      <c r="I88" s="269"/>
      <c r="J88" s="269"/>
      <c r="K88" s="251"/>
      <c r="L88" s="258"/>
      <c r="M88" s="458"/>
      <c r="N88" s="599"/>
      <c r="O88" s="261"/>
      <c r="P88" s="261"/>
    </row>
    <row r="89" spans="1:16" x14ac:dyDescent="0.2">
      <c r="A89" s="266" t="s">
        <v>1145</v>
      </c>
      <c r="B89" s="240" t="s">
        <v>1146</v>
      </c>
      <c r="C89" s="240">
        <v>1987</v>
      </c>
      <c r="D89" s="241" t="s">
        <v>1147</v>
      </c>
      <c r="E89" s="325"/>
      <c r="F89" s="251"/>
      <c r="G89" s="273"/>
      <c r="H89" s="624" t="s">
        <v>1165</v>
      </c>
      <c r="I89" s="269"/>
      <c r="J89" s="269"/>
      <c r="K89" s="251"/>
      <c r="L89" s="258"/>
      <c r="M89" s="458"/>
      <c r="N89" s="599"/>
      <c r="O89" s="261"/>
      <c r="P89" s="261"/>
    </row>
    <row r="90" spans="1:16" hidden="1" x14ac:dyDescent="0.2">
      <c r="A90" s="266" t="s">
        <v>975</v>
      </c>
      <c r="B90" s="240" t="s">
        <v>976</v>
      </c>
      <c r="C90" s="240">
        <v>1987</v>
      </c>
      <c r="D90" s="241" t="s">
        <v>969</v>
      </c>
      <c r="E90" s="325"/>
      <c r="F90" s="273"/>
      <c r="G90" s="273"/>
      <c r="H90" s="550"/>
      <c r="I90" s="269"/>
      <c r="J90" s="269"/>
      <c r="K90" s="251"/>
      <c r="L90" s="258"/>
      <c r="M90" s="458"/>
      <c r="N90" s="599"/>
      <c r="O90" s="261"/>
      <c r="P90" s="261"/>
    </row>
    <row r="91" spans="1:16" s="293" customFormat="1" x14ac:dyDescent="0.2">
      <c r="A91" s="266" t="s">
        <v>674</v>
      </c>
      <c r="B91" s="240" t="s">
        <v>365</v>
      </c>
      <c r="C91" s="240">
        <v>1990</v>
      </c>
      <c r="D91" s="241" t="s">
        <v>194</v>
      </c>
      <c r="E91" s="325"/>
      <c r="F91" s="273"/>
      <c r="G91" s="624" t="s">
        <v>1164</v>
      </c>
      <c r="H91" s="547" t="s">
        <v>998</v>
      </c>
      <c r="I91" s="269"/>
      <c r="J91" s="273"/>
      <c r="K91" s="251"/>
      <c r="L91" s="258"/>
      <c r="M91" s="251" t="s">
        <v>999</v>
      </c>
      <c r="N91" s="599"/>
      <c r="O91" s="261"/>
      <c r="P91" s="459"/>
    </row>
    <row r="92" spans="1:16" x14ac:dyDescent="0.2">
      <c r="A92" s="266" t="s">
        <v>1007</v>
      </c>
      <c r="B92" s="240" t="s">
        <v>249</v>
      </c>
      <c r="C92" s="240">
        <v>2003</v>
      </c>
      <c r="D92" s="241" t="s">
        <v>113</v>
      </c>
      <c r="E92" s="325"/>
      <c r="F92" s="273"/>
      <c r="G92" s="273"/>
      <c r="H92" s="623" t="s">
        <v>1006</v>
      </c>
      <c r="I92" s="269"/>
      <c r="J92" s="273"/>
      <c r="K92" s="251"/>
      <c r="L92" s="258"/>
      <c r="M92" s="251" t="s">
        <v>999</v>
      </c>
      <c r="N92" s="599"/>
      <c r="O92" s="459"/>
    </row>
    <row r="93" spans="1:16" hidden="1" x14ac:dyDescent="0.2">
      <c r="A93" s="568" t="s">
        <v>977</v>
      </c>
      <c r="B93" s="251" t="s">
        <v>978</v>
      </c>
      <c r="C93" s="251">
        <v>1975</v>
      </c>
      <c r="D93" s="258" t="s">
        <v>979</v>
      </c>
      <c r="E93" s="325"/>
      <c r="F93" s="251"/>
      <c r="G93" s="251"/>
      <c r="H93" s="563"/>
      <c r="I93" s="280"/>
      <c r="J93" s="269"/>
      <c r="K93" s="251"/>
      <c r="L93" s="258"/>
      <c r="M93" s="458"/>
      <c r="N93" s="599"/>
      <c r="O93" s="206"/>
    </row>
    <row r="94" spans="1:16" hidden="1" x14ac:dyDescent="0.2">
      <c r="A94" s="266" t="s">
        <v>66</v>
      </c>
      <c r="B94" s="240" t="s">
        <v>682</v>
      </c>
      <c r="C94" s="240">
        <v>2002</v>
      </c>
      <c r="D94" s="241" t="s">
        <v>184</v>
      </c>
      <c r="E94" s="325"/>
      <c r="F94" s="251"/>
      <c r="G94" s="251"/>
      <c r="H94" s="547"/>
      <c r="I94" s="251"/>
      <c r="J94" s="251"/>
      <c r="K94" s="251"/>
      <c r="L94" s="460"/>
      <c r="M94" s="251"/>
      <c r="N94" s="598"/>
      <c r="O94" s="206"/>
    </row>
    <row r="95" spans="1:16" x14ac:dyDescent="0.2">
      <c r="A95" s="266" t="s">
        <v>691</v>
      </c>
      <c r="B95" s="240" t="s">
        <v>512</v>
      </c>
      <c r="C95" s="240">
        <v>1992</v>
      </c>
      <c r="D95" s="241" t="s">
        <v>110</v>
      </c>
      <c r="E95" s="325"/>
      <c r="F95" s="251"/>
      <c r="G95" s="622" t="s">
        <v>1164</v>
      </c>
      <c r="H95" s="547"/>
      <c r="I95" s="251"/>
      <c r="J95" s="251"/>
      <c r="K95" s="251"/>
      <c r="L95" s="460"/>
      <c r="M95" s="251"/>
      <c r="N95" s="598"/>
      <c r="O95" s="206"/>
    </row>
    <row r="96" spans="1:16" hidden="1" x14ac:dyDescent="0.2">
      <c r="A96" s="266" t="s">
        <v>685</v>
      </c>
      <c r="B96" s="240" t="s">
        <v>686</v>
      </c>
      <c r="C96" s="240">
        <v>1992</v>
      </c>
      <c r="D96" s="241" t="s">
        <v>569</v>
      </c>
      <c r="E96" s="325"/>
      <c r="F96" s="251"/>
      <c r="G96" s="251"/>
      <c r="H96" s="547"/>
      <c r="I96" s="251"/>
      <c r="J96" s="251"/>
      <c r="K96" s="251"/>
      <c r="L96" s="460"/>
      <c r="M96" s="251"/>
      <c r="N96" s="598"/>
      <c r="O96" s="206"/>
    </row>
    <row r="97" spans="1:15" hidden="1" x14ac:dyDescent="0.2">
      <c r="A97" s="266" t="s">
        <v>687</v>
      </c>
      <c r="B97" s="240" t="s">
        <v>210</v>
      </c>
      <c r="C97" s="240">
        <v>1982</v>
      </c>
      <c r="D97" s="241" t="s">
        <v>167</v>
      </c>
      <c r="E97" s="325"/>
      <c r="F97" s="251"/>
      <c r="G97" s="251"/>
      <c r="H97" s="547"/>
      <c r="I97" s="251"/>
      <c r="J97" s="251"/>
      <c r="K97" s="251"/>
      <c r="L97" s="460"/>
      <c r="M97" s="251"/>
      <c r="N97" s="598"/>
      <c r="O97" s="206"/>
    </row>
    <row r="98" spans="1:15" hidden="1" x14ac:dyDescent="0.2">
      <c r="A98" s="266" t="s">
        <v>282</v>
      </c>
      <c r="B98" s="240" t="s">
        <v>980</v>
      </c>
      <c r="C98" s="240">
        <v>1983</v>
      </c>
      <c r="D98" s="241" t="s">
        <v>161</v>
      </c>
      <c r="E98" s="325"/>
      <c r="F98" s="251"/>
      <c r="G98" s="251"/>
      <c r="H98" s="547"/>
      <c r="I98" s="251"/>
      <c r="J98" s="251"/>
      <c r="K98" s="251"/>
      <c r="L98" s="258"/>
      <c r="M98" s="251"/>
      <c r="N98" s="598"/>
      <c r="O98" s="206"/>
    </row>
    <row r="99" spans="1:15" hidden="1" x14ac:dyDescent="0.2">
      <c r="A99" s="266" t="s">
        <v>695</v>
      </c>
      <c r="B99" s="240" t="s">
        <v>906</v>
      </c>
      <c r="C99" s="240">
        <v>1977</v>
      </c>
      <c r="D99" s="241" t="s">
        <v>146</v>
      </c>
      <c r="E99" s="325"/>
      <c r="F99" s="251"/>
      <c r="G99" s="251"/>
      <c r="H99" s="547"/>
      <c r="I99" s="251"/>
      <c r="J99" s="251"/>
      <c r="K99" s="251"/>
      <c r="L99" s="258"/>
      <c r="M99" s="251"/>
      <c r="N99" s="598"/>
      <c r="O99" s="206"/>
    </row>
    <row r="100" spans="1:15" hidden="1" x14ac:dyDescent="0.2">
      <c r="A100" s="266" t="s">
        <v>697</v>
      </c>
      <c r="B100" s="240" t="s">
        <v>229</v>
      </c>
      <c r="C100" s="240">
        <v>1975</v>
      </c>
      <c r="D100" s="241" t="s">
        <v>167</v>
      </c>
      <c r="E100" s="325"/>
      <c r="F100" s="251"/>
      <c r="G100" s="251"/>
      <c r="H100" s="550"/>
      <c r="I100" s="251"/>
      <c r="J100" s="251"/>
      <c r="K100" s="251"/>
      <c r="L100" s="258"/>
      <c r="M100" s="251"/>
      <c r="N100" s="598"/>
      <c r="O100" s="206"/>
    </row>
    <row r="101" spans="1:15" hidden="1" x14ac:dyDescent="0.2">
      <c r="A101" s="266" t="s">
        <v>208</v>
      </c>
      <c r="B101" s="240" t="s">
        <v>554</v>
      </c>
      <c r="C101" s="240">
        <v>1983</v>
      </c>
      <c r="D101" s="241" t="s">
        <v>872</v>
      </c>
      <c r="E101" s="325"/>
      <c r="F101" s="251"/>
      <c r="G101" s="251"/>
      <c r="H101" s="550"/>
      <c r="I101" s="251"/>
      <c r="J101" s="251"/>
      <c r="K101" s="251"/>
      <c r="L101" s="258"/>
      <c r="M101" s="251"/>
      <c r="N101" s="598"/>
      <c r="O101" s="206"/>
    </row>
    <row r="102" spans="1:15" hidden="1" x14ac:dyDescent="0.2">
      <c r="A102" s="289" t="s">
        <v>267</v>
      </c>
      <c r="B102" s="285" t="s">
        <v>181</v>
      </c>
      <c r="C102" s="240">
        <v>1978</v>
      </c>
      <c r="D102" s="286" t="s">
        <v>504</v>
      </c>
      <c r="E102" s="325"/>
      <c r="F102" s="251"/>
      <c r="G102" s="251"/>
      <c r="H102" s="547"/>
      <c r="I102" s="251"/>
      <c r="J102" s="251"/>
      <c r="K102" s="251"/>
      <c r="L102" s="251"/>
      <c r="M102" s="251"/>
      <c r="N102" s="598"/>
      <c r="O102" s="206"/>
    </row>
    <row r="103" spans="1:15" hidden="1" x14ac:dyDescent="0.2">
      <c r="A103" s="289" t="s">
        <v>981</v>
      </c>
      <c r="B103" s="285" t="s">
        <v>982</v>
      </c>
      <c r="C103" s="240">
        <v>2001</v>
      </c>
      <c r="D103" s="286" t="s">
        <v>949</v>
      </c>
      <c r="E103" s="325"/>
      <c r="F103" s="251"/>
      <c r="G103" s="251"/>
      <c r="H103" s="547"/>
      <c r="I103" s="251"/>
      <c r="J103" s="251"/>
      <c r="K103" s="251"/>
      <c r="L103" s="251"/>
      <c r="M103" s="251"/>
      <c r="N103" s="598"/>
      <c r="O103" s="206"/>
    </row>
    <row r="104" spans="1:15" ht="33.75" x14ac:dyDescent="0.2">
      <c r="A104" s="289" t="s">
        <v>708</v>
      </c>
      <c r="B104" s="285" t="s">
        <v>709</v>
      </c>
      <c r="C104" s="240">
        <v>1989</v>
      </c>
      <c r="D104" s="286" t="s">
        <v>87</v>
      </c>
      <c r="E104" s="325"/>
      <c r="F104" s="251"/>
      <c r="G104" s="251"/>
      <c r="H104" s="625" t="s">
        <v>1130</v>
      </c>
      <c r="I104" s="251"/>
      <c r="J104" s="251"/>
      <c r="K104" s="251"/>
      <c r="L104" s="251"/>
      <c r="M104" s="251" t="s">
        <v>999</v>
      </c>
      <c r="N104" s="598"/>
      <c r="O104" s="206"/>
    </row>
    <row r="105" spans="1:15" x14ac:dyDescent="0.2">
      <c r="A105" s="266" t="s">
        <v>38</v>
      </c>
      <c r="B105" s="240" t="s">
        <v>983</v>
      </c>
      <c r="C105" s="240">
        <v>1968</v>
      </c>
      <c r="D105" s="241" t="s">
        <v>317</v>
      </c>
      <c r="E105" s="325"/>
      <c r="F105" s="251"/>
      <c r="G105" s="251"/>
      <c r="H105" s="550" t="s">
        <v>1002</v>
      </c>
      <c r="I105" s="251"/>
      <c r="J105" s="251"/>
      <c r="K105" s="251"/>
      <c r="L105" s="258"/>
      <c r="M105" s="251"/>
      <c r="N105" s="598"/>
      <c r="O105" s="206"/>
    </row>
    <row r="106" spans="1:15" hidden="1" x14ac:dyDescent="0.2">
      <c r="A106" s="266" t="s">
        <v>984</v>
      </c>
      <c r="B106" s="240" t="s">
        <v>985</v>
      </c>
      <c r="C106" s="240">
        <v>1981</v>
      </c>
      <c r="D106" s="241" t="s">
        <v>504</v>
      </c>
      <c r="E106" s="325"/>
      <c r="F106" s="251"/>
      <c r="G106" s="251"/>
      <c r="H106" s="547"/>
      <c r="I106" s="251"/>
      <c r="J106" s="251"/>
      <c r="K106" s="251"/>
      <c r="L106" s="251"/>
      <c r="M106" s="251"/>
      <c r="N106" s="598"/>
      <c r="O106" s="206"/>
    </row>
    <row r="107" spans="1:15" hidden="1" x14ac:dyDescent="0.2">
      <c r="A107" s="266" t="s">
        <v>856</v>
      </c>
      <c r="B107" s="240" t="s">
        <v>986</v>
      </c>
      <c r="C107" s="240">
        <v>1978</v>
      </c>
      <c r="D107" s="241" t="s">
        <v>730</v>
      </c>
      <c r="E107" s="325"/>
      <c r="F107" s="251"/>
      <c r="G107" s="251"/>
      <c r="H107" s="547"/>
      <c r="I107" s="251"/>
      <c r="J107" s="251"/>
      <c r="K107" s="251"/>
      <c r="L107" s="258"/>
      <c r="M107" s="251"/>
      <c r="N107" s="598"/>
      <c r="O107" s="206"/>
    </row>
    <row r="108" spans="1:15" hidden="1" x14ac:dyDescent="0.2">
      <c r="A108" s="266" t="s">
        <v>987</v>
      </c>
      <c r="B108" s="240" t="s">
        <v>988</v>
      </c>
      <c r="C108" s="240">
        <v>1976</v>
      </c>
      <c r="D108" s="241" t="s">
        <v>920</v>
      </c>
      <c r="E108" s="325"/>
      <c r="F108" s="251"/>
      <c r="G108" s="251"/>
      <c r="H108" s="547"/>
      <c r="I108" s="251"/>
      <c r="J108" s="251"/>
      <c r="K108" s="251"/>
      <c r="L108" s="258"/>
      <c r="M108" s="251"/>
      <c r="N108" s="598"/>
      <c r="O108" s="206"/>
    </row>
    <row r="109" spans="1:15" hidden="1" x14ac:dyDescent="0.2">
      <c r="A109" s="266" t="s">
        <v>989</v>
      </c>
      <c r="B109" s="240" t="s">
        <v>990</v>
      </c>
      <c r="C109" s="240">
        <v>1975</v>
      </c>
      <c r="D109" s="241" t="s">
        <v>317</v>
      </c>
      <c r="E109" s="325"/>
      <c r="F109" s="251"/>
      <c r="G109" s="251"/>
      <c r="H109" s="547"/>
      <c r="I109" s="251"/>
      <c r="J109" s="251"/>
      <c r="K109" s="251"/>
      <c r="L109" s="258"/>
      <c r="M109" s="251"/>
      <c r="N109" s="598"/>
      <c r="O109" s="206"/>
    </row>
    <row r="110" spans="1:15" x14ac:dyDescent="0.2">
      <c r="A110" s="266" t="s">
        <v>731</v>
      </c>
      <c r="B110" s="240" t="s">
        <v>732</v>
      </c>
      <c r="C110" s="240">
        <v>2001</v>
      </c>
      <c r="D110" s="241" t="s">
        <v>203</v>
      </c>
      <c r="E110" s="325"/>
      <c r="F110" s="251"/>
      <c r="G110" s="251"/>
      <c r="H110" s="623" t="s">
        <v>1004</v>
      </c>
      <c r="I110" s="251"/>
      <c r="J110" s="251"/>
      <c r="K110" s="251"/>
      <c r="L110" s="258"/>
      <c r="M110" s="251" t="s">
        <v>999</v>
      </c>
      <c r="N110" s="598"/>
      <c r="O110" s="206"/>
    </row>
    <row r="111" spans="1:15" hidden="1" x14ac:dyDescent="0.2">
      <c r="A111" s="266" t="s">
        <v>991</v>
      </c>
      <c r="B111" s="240" t="s">
        <v>740</v>
      </c>
      <c r="C111" s="274">
        <v>1998</v>
      </c>
      <c r="D111" s="241" t="s">
        <v>317</v>
      </c>
      <c r="E111" s="251"/>
      <c r="F111" s="251"/>
      <c r="G111" s="251"/>
      <c r="H111" s="547"/>
      <c r="I111" s="251"/>
      <c r="J111" s="251"/>
      <c r="K111" s="251"/>
      <c r="L111" s="258"/>
      <c r="M111" s="251"/>
      <c r="N111" s="601"/>
      <c r="O111" s="206"/>
    </row>
    <row r="112" spans="1:15" hidden="1" x14ac:dyDescent="0.2">
      <c r="A112" s="266" t="s">
        <v>741</v>
      </c>
      <c r="B112" s="240" t="s">
        <v>345</v>
      </c>
      <c r="C112" s="240">
        <v>1988</v>
      </c>
      <c r="D112" s="241" t="s">
        <v>238</v>
      </c>
      <c r="E112" s="251"/>
      <c r="F112" s="251"/>
      <c r="G112" s="273"/>
      <c r="H112" s="547"/>
      <c r="I112" s="251"/>
      <c r="J112" s="251"/>
      <c r="K112" s="251"/>
      <c r="L112" s="258"/>
      <c r="M112" s="251"/>
      <c r="N112" s="601"/>
      <c r="O112" s="206"/>
    </row>
    <row r="113" spans="1:15" hidden="1" x14ac:dyDescent="0.2">
      <c r="A113" s="266" t="s">
        <v>741</v>
      </c>
      <c r="B113" s="240" t="s">
        <v>1005</v>
      </c>
      <c r="C113" s="240">
        <v>2004</v>
      </c>
      <c r="D113" s="241" t="s">
        <v>496</v>
      </c>
      <c r="E113" s="251"/>
      <c r="F113" s="251"/>
      <c r="G113" s="273"/>
      <c r="H113" s="547" t="s">
        <v>1004</v>
      </c>
      <c r="I113" s="251"/>
      <c r="J113" s="251"/>
      <c r="K113" s="251"/>
      <c r="L113" s="258"/>
      <c r="M113" s="251" t="s">
        <v>999</v>
      </c>
      <c r="N113" s="601"/>
      <c r="O113" s="206"/>
    </row>
    <row r="114" spans="1:15" hidden="1" x14ac:dyDescent="0.2">
      <c r="A114" s="266" t="s">
        <v>992</v>
      </c>
      <c r="B114" s="240" t="s">
        <v>993</v>
      </c>
      <c r="C114" s="240">
        <v>1975</v>
      </c>
      <c r="D114" s="241" t="s">
        <v>994</v>
      </c>
      <c r="E114" s="251"/>
      <c r="F114" s="251"/>
      <c r="G114" s="273"/>
      <c r="H114" s="251"/>
      <c r="I114" s="251"/>
      <c r="J114" s="251"/>
      <c r="K114" s="251"/>
      <c r="L114" s="258"/>
      <c r="M114" s="251"/>
      <c r="N114" s="601"/>
      <c r="O114" s="206"/>
    </row>
    <row r="115" spans="1:15" hidden="1" x14ac:dyDescent="0.2">
      <c r="A115" s="603" t="s">
        <v>294</v>
      </c>
      <c r="B115" s="240" t="s">
        <v>365</v>
      </c>
      <c r="C115" s="240">
        <v>1990</v>
      </c>
      <c r="D115" s="241" t="s">
        <v>995</v>
      </c>
      <c r="E115" s="251"/>
      <c r="F115" s="251"/>
      <c r="G115" s="273"/>
      <c r="H115" s="251"/>
      <c r="I115" s="251"/>
      <c r="J115" s="251"/>
      <c r="K115" s="251"/>
      <c r="L115" s="258"/>
      <c r="M115" s="251"/>
      <c r="N115" s="601"/>
      <c r="O115" s="206"/>
    </row>
    <row r="116" spans="1:15" ht="13.5" hidden="1" thickBot="1" x14ac:dyDescent="0.25">
      <c r="A116" s="604" t="s">
        <v>996</v>
      </c>
      <c r="B116" s="442" t="s">
        <v>360</v>
      </c>
      <c r="C116" s="605">
        <v>1977</v>
      </c>
      <c r="D116" s="606" t="s">
        <v>464</v>
      </c>
      <c r="E116" s="607"/>
      <c r="F116" s="440"/>
      <c r="G116" s="440"/>
      <c r="H116" s="440"/>
      <c r="I116" s="440"/>
      <c r="J116" s="440"/>
      <c r="K116" s="440"/>
      <c r="L116" s="441"/>
      <c r="M116" s="440"/>
      <c r="N116" s="608"/>
    </row>
    <row r="117" spans="1:15" x14ac:dyDescent="0.2">
      <c r="D117" s="208"/>
    </row>
  </sheetData>
  <mergeCells count="7">
    <mergeCell ref="M14:N14"/>
    <mergeCell ref="A1:L2"/>
    <mergeCell ref="B4:C4"/>
    <mergeCell ref="B7:C7"/>
    <mergeCell ref="E3:M4"/>
    <mergeCell ref="E5:M8"/>
    <mergeCell ref="E9:M10"/>
  </mergeCells>
  <hyperlinks>
    <hyperlink ref="E9" r:id="rId1"/>
  </hyperlinks>
  <pageMargins left="0.23622047244094491" right="0.23622047244094491" top="0.23622047244094491" bottom="0.23622047244094491" header="0.31496062992125984" footer="0.31496062992125984"/>
  <pageSetup scale="80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17</vt:i4>
      </vt:variant>
    </vt:vector>
  </HeadingPairs>
  <TitlesOfParts>
    <vt:vector size="23" baseType="lpstr">
      <vt:lpstr>Fem. U14-U21</vt:lpstr>
      <vt:lpstr>Masc. U14-U21</vt:lpstr>
      <vt:lpstr>Senior-F</vt:lpstr>
      <vt:lpstr>Senior-M</vt:lpstr>
      <vt:lpstr>Vétéran-ne waza-F</vt:lpstr>
      <vt:lpstr>Vétéran ne waza-M</vt:lpstr>
      <vt:lpstr>'Fem. U14-U21'!Impression_des_titres</vt:lpstr>
      <vt:lpstr>'Masc. U14-U21'!Impression_des_titres</vt:lpstr>
      <vt:lpstr>'Senior-F'!Impression_des_titres</vt:lpstr>
      <vt:lpstr>'Senior-M'!Impression_des_titres</vt:lpstr>
      <vt:lpstr>'Vétéran ne waza-M'!Impression_des_titres</vt:lpstr>
      <vt:lpstr>'Vétéran-ne waza-F'!Impression_des_titres</vt:lpstr>
      <vt:lpstr>'Senior-F'!Print_Area</vt:lpstr>
      <vt:lpstr>'Senior-M'!Print_Area</vt:lpstr>
      <vt:lpstr>'Vétéran-ne waza-F'!Print_Area</vt:lpstr>
      <vt:lpstr>'Senior-F'!Print_Titles</vt:lpstr>
      <vt:lpstr>'Senior-M'!Print_Titles</vt:lpstr>
      <vt:lpstr>'Vétéran-ne waza-F'!Print_Titles</vt:lpstr>
      <vt:lpstr>'Fem. U14-U21'!Zone_d_impression</vt:lpstr>
      <vt:lpstr>'Masc. U14-U21'!Zone_d_impression</vt:lpstr>
      <vt:lpstr>'Senior-F'!Zone_d_impression</vt:lpstr>
      <vt:lpstr>'Vétéran ne waza-M'!Zone_d_impression</vt:lpstr>
      <vt:lpstr>'Vétéran-ne waza-F'!Zone_d_impression</vt:lpstr>
    </vt:vector>
  </TitlesOfParts>
  <Company>Judo Québec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Jessika Therrien</dc:creator>
  <cp:lastModifiedBy>Jessika Therrien</cp:lastModifiedBy>
  <cp:lastPrinted>2021-12-02T13:14:59Z</cp:lastPrinted>
  <dcterms:created xsi:type="dcterms:W3CDTF">2021-12-01T21:28:33Z</dcterms:created>
  <dcterms:modified xsi:type="dcterms:W3CDTF">2022-02-15T21:17:46Z</dcterms:modified>
</cp:coreProperties>
</file>